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20" windowWidth="15225" windowHeight="7770" tabRatio="569"/>
  </bookViews>
  <sheets>
    <sheet name="t1" sheetId="94" r:id="rId1"/>
    <sheet name="t2" sheetId="81" r:id="rId2"/>
    <sheet name="t3" sheetId="64" r:id="rId3"/>
    <sheet name="t4" sheetId="66" r:id="rId4"/>
    <sheet name="t5" sheetId="67" r:id="rId5"/>
    <sheet name="t6" sheetId="69" r:id="rId6"/>
    <sheet name="t7" sheetId="83" r:id="rId7"/>
    <sheet name="t8" sheetId="72" r:id="rId8"/>
    <sheet name="12v" sheetId="73" state="hidden" r:id="rId9"/>
    <sheet name="t9" sheetId="84" r:id="rId10"/>
    <sheet name="t10" sheetId="90" r:id="rId11"/>
    <sheet name="t11 " sheetId="92" r:id="rId12"/>
    <sheet name="t12" sheetId="91" r:id="rId13"/>
    <sheet name="t13" sheetId="93" r:id="rId14"/>
  </sheets>
  <definedNames>
    <definedName name="_xlnm.Print_Area" localSheetId="12">'t12'!$A$1:$M$27</definedName>
    <definedName name="_xlnm.Print_Area" localSheetId="3">'t4'!$A$1:$M$20</definedName>
    <definedName name="B" localSheetId="0">#REF!</definedName>
    <definedName name="B" localSheetId="11">#REF!</definedName>
    <definedName name="B" localSheetId="12">#REF!</definedName>
    <definedName name="B" localSheetId="1">#REF!</definedName>
    <definedName name="B" localSheetId="6">#REF!</definedName>
    <definedName name="B" localSheetId="9">#REF!</definedName>
    <definedName name="B">#REF!</definedName>
    <definedName name="_xlnm.Recorder" localSheetId="0">#REF!</definedName>
    <definedName name="_xlnm.Recorder" localSheetId="11">#REF!</definedName>
    <definedName name="_xlnm.Recorder" localSheetId="12">#REF!</definedName>
    <definedName name="_xlnm.Recorder" localSheetId="1">#REF!</definedName>
    <definedName name="_xlnm.Recorder" localSheetId="2">#REF!</definedName>
    <definedName name="_xlnm.Recorder" localSheetId="3">#REF!</definedName>
    <definedName name="_xlnm.Recorder" localSheetId="5">#REF!</definedName>
    <definedName name="_xlnm.Recorder" localSheetId="6">#REF!</definedName>
    <definedName name="_xlnm.Recorder" localSheetId="7">#REF!</definedName>
    <definedName name="_xlnm.Recorder" localSheetId="9">#REF!</definedName>
    <definedName name="_xlnm.Recorder">#REF!</definedName>
    <definedName name="TABLE" localSheetId="0">'t1'!#REF!</definedName>
    <definedName name="TABLE" localSheetId="5">'t6'!#REF!</definedName>
    <definedName name="TABLE_2" localSheetId="0">'t1'!#REF!</definedName>
    <definedName name="TABLE_2" localSheetId="5">'t6'!#REF!</definedName>
    <definedName name="TABLE_3" localSheetId="5">'t6'!#REF!</definedName>
    <definedName name="TABLE_4" localSheetId="5">'t6'!#REF!</definedName>
  </definedNames>
  <calcPr calcId="125725"/>
</workbook>
</file>

<file path=xl/calcChain.xml><?xml version="1.0" encoding="utf-8"?>
<calcChain xmlns="http://schemas.openxmlformats.org/spreadsheetml/2006/main">
  <c r="P19" i="64"/>
  <c r="P17"/>
  <c r="P16"/>
  <c r="P15"/>
  <c r="P14"/>
  <c r="P13"/>
  <c r="P12"/>
  <c r="P11"/>
  <c r="P10"/>
  <c r="P8"/>
</calcChain>
</file>

<file path=xl/sharedStrings.xml><?xml version="1.0" encoding="utf-8"?>
<sst xmlns="http://schemas.openxmlformats.org/spreadsheetml/2006/main" count="448" uniqueCount="184">
  <si>
    <t>Importazioni</t>
  </si>
  <si>
    <t>Esportazioni</t>
  </si>
  <si>
    <t>Uva da tavola</t>
  </si>
  <si>
    <t>Mele</t>
  </si>
  <si>
    <t>Arance</t>
  </si>
  <si>
    <t>Limoni</t>
  </si>
  <si>
    <t>var. %</t>
  </si>
  <si>
    <t>Asparago</t>
  </si>
  <si>
    <t>Cetriolo da mensa</t>
  </si>
  <si>
    <t>Cocomero</t>
  </si>
  <si>
    <t>Fragola</t>
  </si>
  <si>
    <t>Lattuga</t>
  </si>
  <si>
    <t>Melanzana</t>
  </si>
  <si>
    <t>Melone</t>
  </si>
  <si>
    <t>Peperone</t>
  </si>
  <si>
    <t>Pomodoro</t>
  </si>
  <si>
    <t>Fagiolino</t>
  </si>
  <si>
    <t>Zucchine</t>
  </si>
  <si>
    <t>Ortaggi in serra</t>
  </si>
  <si>
    <t>Actinidia</t>
  </si>
  <si>
    <t>Albicocco</t>
  </si>
  <si>
    <t>Ciliegio</t>
  </si>
  <si>
    <t>Nettarine</t>
  </si>
  <si>
    <t>Pero</t>
  </si>
  <si>
    <t>Pesco</t>
  </si>
  <si>
    <t>Susino</t>
  </si>
  <si>
    <t>Carrubo</t>
  </si>
  <si>
    <t>Mandorlo</t>
  </si>
  <si>
    <t>Pistacchio</t>
  </si>
  <si>
    <t>Arancio</t>
  </si>
  <si>
    <t>Bergamotto</t>
  </si>
  <si>
    <t>Clementina</t>
  </si>
  <si>
    <t>Limone</t>
  </si>
  <si>
    <t>Mandarino</t>
  </si>
  <si>
    <t>Pompelmo</t>
  </si>
  <si>
    <t>Altri agrumi</t>
  </si>
  <si>
    <t>Agrumi</t>
  </si>
  <si>
    <t>Italia</t>
  </si>
  <si>
    <t>Centro</t>
  </si>
  <si>
    <t>Superficie in produzione (ettari)</t>
  </si>
  <si>
    <t>Superficie (ettari)</t>
  </si>
  <si>
    <t>Produzione raccolta (t)</t>
  </si>
  <si>
    <t>Produzione raccolta (000 t)</t>
  </si>
  <si>
    <t>Melo</t>
  </si>
  <si>
    <t>-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</si>
  <si>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</si>
  <si>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</si>
  <si>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</si>
  <si>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</si>
  <si>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</si>
  <si>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</si>
  <si>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</si>
  <si>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</si>
  <si>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</si>
  <si>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</si>
  <si>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</si>
  <si>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</si>
  <si>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Pomodoro in serra</t>
  </si>
  <si>
    <t>Mandorle</t>
  </si>
  <si>
    <t>Nocciole</t>
  </si>
  <si>
    <t xml:space="preserve">         (milioni di euro)</t>
  </si>
  <si>
    <t>Essenze:</t>
  </si>
  <si>
    <t>di arancia</t>
  </si>
  <si>
    <t>di limone</t>
  </si>
  <si>
    <t>di altri agrumi</t>
  </si>
  <si>
    <t>Totale essenze</t>
  </si>
  <si>
    <t>Succhi:</t>
  </si>
  <si>
    <t>di pompelmo</t>
  </si>
  <si>
    <t>Totale succhi</t>
  </si>
  <si>
    <t>Arance navel</t>
  </si>
  <si>
    <t>Washington navel</t>
  </si>
  <si>
    <t>Fiori e piante ornamentali</t>
  </si>
  <si>
    <t>Vivai</t>
  </si>
  <si>
    <t>Rosa</t>
  </si>
  <si>
    <t>Garofano</t>
  </si>
  <si>
    <t>Lilium</t>
  </si>
  <si>
    <t>Crisantemo</t>
  </si>
  <si>
    <t>Limone primo fiore</t>
  </si>
  <si>
    <t>(euro/kg)</t>
  </si>
  <si>
    <t>(migliaia di euro)</t>
  </si>
  <si>
    <t>(euro/stelo)</t>
  </si>
  <si>
    <t>Var. % 2009/08</t>
  </si>
  <si>
    <t>Produzione utilizzabile</t>
  </si>
  <si>
    <t>Disponibilità totali</t>
  </si>
  <si>
    <t>Utilizzazione interna</t>
  </si>
  <si>
    <t>Consumo umano</t>
  </si>
  <si>
    <t>Perdite</t>
  </si>
  <si>
    <t>Fonte: elaborazioni Ismea su dati Istat, Ismea, Agea, Mipaf</t>
  </si>
  <si>
    <t>Tasso di autoapprovvigionamento (%)</t>
  </si>
  <si>
    <t>(migliaia di tonnellate)</t>
  </si>
  <si>
    <t>Tab. 23.12 - Bilancio di approvvigionamento degli agrumi in Italia</t>
  </si>
  <si>
    <t>var %</t>
  </si>
  <si>
    <t>Gerbera</t>
  </si>
  <si>
    <t>Totale</t>
  </si>
  <si>
    <t>Canne e vimini</t>
  </si>
  <si>
    <t>quota %</t>
  </si>
  <si>
    <r>
      <t>Resa (t/ha)</t>
    </r>
    <r>
      <rPr>
        <vertAlign val="superscript"/>
        <sz val="10"/>
        <rFont val="Calibri"/>
        <family val="2"/>
      </rPr>
      <t>1</t>
    </r>
  </si>
  <si>
    <r>
      <t xml:space="preserve">Valore della produzione (000 euro) </t>
    </r>
    <r>
      <rPr>
        <vertAlign val="superscript"/>
        <sz val="10"/>
        <rFont val="Calibri"/>
        <family val="2"/>
      </rPr>
      <t>2</t>
    </r>
  </si>
  <si>
    <r>
      <t>1</t>
    </r>
    <r>
      <rPr>
        <sz val="10"/>
        <rFont val="Calibri"/>
        <family val="2"/>
      </rPr>
      <t xml:space="preserve"> La resa è calcolata sulla produzione totale.</t>
    </r>
  </si>
  <si>
    <r>
      <t>2</t>
    </r>
    <r>
      <rPr>
        <sz val="10"/>
        <rFont val="Calibri"/>
        <family val="2"/>
      </rPr>
      <t xml:space="preserve"> Il valore della produzione è stato elaborato in tempi diversi rispetto alle quantità prodotte.</t>
    </r>
  </si>
  <si>
    <r>
      <t>Fonte:</t>
    </r>
    <r>
      <rPr>
        <sz val="10"/>
        <rFont val="Calibri"/>
        <family val="2"/>
      </rPr>
      <t xml:space="preserve"> elaborazioni su dati ISTAT.</t>
    </r>
  </si>
  <si>
    <r>
      <t>Quota %</t>
    </r>
    <r>
      <rPr>
        <vertAlign val="superscript"/>
        <sz val="10"/>
        <rFont val="Calibri"/>
        <family val="2"/>
      </rPr>
      <t xml:space="preserve"> 1</t>
    </r>
  </si>
  <si>
    <r>
      <t xml:space="preserve">1 </t>
    </r>
    <r>
      <rPr>
        <sz val="10"/>
        <rFont val="Calibri"/>
        <family val="2"/>
      </rPr>
      <t>Calcolata come rapporto tra valore della produzione di ciascun prodotto e valore della produzione agricola totale della ripartizione geografica di riferimento.</t>
    </r>
  </si>
  <si>
    <r>
      <t>Nocciolo</t>
    </r>
    <r>
      <rPr>
        <vertAlign val="superscript"/>
        <sz val="10"/>
        <rFont val="Calibri"/>
        <family val="2"/>
      </rPr>
      <t>2</t>
    </r>
  </si>
  <si>
    <t>Voci</t>
  </si>
  <si>
    <t>Var. % 2013/12</t>
  </si>
  <si>
    <t xml:space="preserve"> Censimento 2000  </t>
  </si>
  <si>
    <t xml:space="preserve">Censimento 2010  </t>
  </si>
  <si>
    <t>Var. % 2010/00</t>
  </si>
  <si>
    <t>Media annua           (2010=100)</t>
  </si>
  <si>
    <t>Media annua (2010=100)</t>
  </si>
  <si>
    <r>
      <t xml:space="preserve">Fonte: </t>
    </r>
    <r>
      <rPr>
        <sz val="10"/>
        <rFont val="Calibri"/>
        <family val="2"/>
      </rPr>
      <t>ISMEA, banca dati Datima.</t>
    </r>
  </si>
  <si>
    <r>
      <t xml:space="preserve">Tab. 24.2 </t>
    </r>
    <r>
      <rPr>
        <i/>
        <sz val="10"/>
        <rFont val="Calibri"/>
        <family val="2"/>
      </rPr>
      <t>- Prezzi all'origine medi mensili del pomodoro</t>
    </r>
  </si>
  <si>
    <r>
      <t xml:space="preserve">Tab.  24.3 -  </t>
    </r>
    <r>
      <rPr>
        <i/>
        <sz val="10"/>
        <rFont val="Calibri"/>
        <family val="2"/>
      </rPr>
      <t>Superficie e produzione delle principali specie orticole in serra in Italia</t>
    </r>
  </si>
  <si>
    <r>
      <t>Tab.  24.4 -</t>
    </r>
    <r>
      <rPr>
        <i/>
        <sz val="10"/>
        <rFont val="Calibri"/>
        <family val="2"/>
      </rPr>
      <t xml:space="preserve"> Superficie e produzione per principali specie di frutta fresca in Italia</t>
    </r>
  </si>
  <si>
    <r>
      <t xml:space="preserve">Tab. 24.5 - </t>
    </r>
    <r>
      <rPr>
        <i/>
        <sz val="10"/>
        <rFont val="Calibri"/>
        <family val="2"/>
      </rPr>
      <t>Prezzi all'origine medi mensili delle mele e dell'uva da tavola</t>
    </r>
  </si>
  <si>
    <r>
      <t>Tab.  24.6</t>
    </r>
    <r>
      <rPr>
        <i/>
        <sz val="10"/>
        <rFont val="Calibri"/>
        <family val="2"/>
      </rPr>
      <t xml:space="preserve"> - Superficie e produzione delle specie di frutta in guscio in Italia</t>
    </r>
  </si>
  <si>
    <r>
      <t xml:space="preserve">Tab. 24.7 - </t>
    </r>
    <r>
      <rPr>
        <i/>
        <sz val="10"/>
        <rFont val="Calibri"/>
        <family val="2"/>
      </rPr>
      <t>Prezzi all'origine medi mensili di alcune tipologie di frutta in guscio</t>
    </r>
  </si>
  <si>
    <r>
      <t>Tab. 24.8</t>
    </r>
    <r>
      <rPr>
        <i/>
        <sz val="10"/>
        <rFont val="Calibri"/>
        <family val="2"/>
      </rPr>
      <t xml:space="preserve"> - Superficie e produzione di agrumi in Italia</t>
    </r>
  </si>
  <si>
    <r>
      <t xml:space="preserve">Tab. 24.9 - </t>
    </r>
    <r>
      <rPr>
        <i/>
        <sz val="10"/>
        <rFont val="Calibri"/>
        <family val="2"/>
      </rPr>
      <t>Prezzi all'origine medi mensili dei principali agrumi</t>
    </r>
  </si>
  <si>
    <r>
      <t>Fonte</t>
    </r>
    <r>
      <rPr>
        <sz val="10"/>
        <rFont val="Calibri"/>
        <family val="2"/>
      </rPr>
      <t>: elaborazioni su dati ISTAT.</t>
    </r>
  </si>
  <si>
    <r>
      <t xml:space="preserve">Tab. 24.11 - </t>
    </r>
    <r>
      <rPr>
        <i/>
        <sz val="10"/>
        <rFont val="Calibri"/>
        <family val="2"/>
      </rPr>
      <t>Produzione a prezzi di base di fiori e piante in vaso in Italia</t>
    </r>
  </si>
  <si>
    <r>
      <t xml:space="preserve">Tab.  24.12 - </t>
    </r>
    <r>
      <rPr>
        <i/>
        <sz val="10"/>
        <rFont val="Calibri"/>
        <family val="2"/>
      </rPr>
      <t>Prezzi all'origine medi mensili di alcuni dei principali fiori freschi e secchi</t>
    </r>
  </si>
  <si>
    <r>
      <t>2</t>
    </r>
    <r>
      <rPr>
        <sz val="10"/>
        <rFont val="Calibri"/>
        <family val="2"/>
      </rPr>
      <t xml:space="preserve"> Per il 2012 non è disponibile il dato relativo al Piemonte. Le variazioni percentuali sono calcolate non tenendo conto di questa regione.</t>
    </r>
  </si>
  <si>
    <r>
      <t xml:space="preserve">Tab. 24.13 - </t>
    </r>
    <r>
      <rPr>
        <i/>
        <sz val="10"/>
        <rFont val="Calibri"/>
        <family val="2"/>
      </rPr>
      <t>Superficie e numero di aziende produttrici di piante officinali</t>
    </r>
  </si>
  <si>
    <r>
      <rPr>
        <sz val="10"/>
        <rFont val="Calibri"/>
        <family val="2"/>
      </rPr>
      <t>Tab. 24.10  -</t>
    </r>
    <r>
      <rPr>
        <i/>
        <sz val="10"/>
        <rFont val="Calibri"/>
        <family val="2"/>
      </rPr>
      <t xml:space="preserve"> Valore delle importazione e delle esportazioni dell'Italia di derivati agrumari</t>
    </r>
    <r>
      <rPr>
        <i/>
        <vertAlign val="superscript"/>
        <sz val="10"/>
        <rFont val="Calibri"/>
        <family val="2"/>
      </rPr>
      <t>1</t>
    </r>
  </si>
  <si>
    <r>
      <t xml:space="preserve">1 </t>
    </r>
    <r>
      <rPr>
        <sz val="10"/>
        <rFont val="Calibri"/>
        <family val="2"/>
      </rPr>
      <t>2013 provvisorio.</t>
    </r>
  </si>
  <si>
    <r>
      <rPr>
        <i/>
        <sz val="10"/>
        <rFont val="Calibri"/>
        <family val="2"/>
      </rPr>
      <t>Fonte</t>
    </r>
    <r>
      <rPr>
        <sz val="10"/>
        <rFont val="Calibri"/>
        <family val="2"/>
      </rPr>
      <t>: elaborazioni su dati ISTAT.</t>
    </r>
  </si>
  <si>
    <t xml:space="preserve"> Piemonte  </t>
  </si>
  <si>
    <t xml:space="preserve"> Valle d'Aosta  </t>
  </si>
  <si>
    <t xml:space="preserve"> Liguria  </t>
  </si>
  <si>
    <t xml:space="preserve"> Lombardia  </t>
  </si>
  <si>
    <t xml:space="preserve"> Trentino-Alto Adige  </t>
  </si>
  <si>
    <t xml:space="preserve"> Veneto  </t>
  </si>
  <si>
    <t xml:space="preserve"> Friuli Venezia Giulia  </t>
  </si>
  <si>
    <t xml:space="preserve"> Emilia-Romagna  </t>
  </si>
  <si>
    <t xml:space="preserve"> Toscana  </t>
  </si>
  <si>
    <t xml:space="preserve"> Umbria  </t>
  </si>
  <si>
    <t xml:space="preserve"> Marche  </t>
  </si>
  <si>
    <t xml:space="preserve"> Lazio  </t>
  </si>
  <si>
    <t xml:space="preserve"> Abruzzo  </t>
  </si>
  <si>
    <t xml:space="preserve"> Molise  </t>
  </si>
  <si>
    <t xml:space="preserve"> Campania  </t>
  </si>
  <si>
    <t xml:space="preserve"> Puglia  </t>
  </si>
  <si>
    <t xml:space="preserve"> Basilicata  </t>
  </si>
  <si>
    <t xml:space="preserve"> Calabria  </t>
  </si>
  <si>
    <t xml:space="preserve"> Sicilia  </t>
  </si>
  <si>
    <t xml:space="preserve"> Sardegna  </t>
  </si>
  <si>
    <t xml:space="preserve"> Italia  </t>
  </si>
  <si>
    <t>Nord-ovest</t>
  </si>
  <si>
    <t>Nord-est</t>
  </si>
  <si>
    <t>Sud</t>
  </si>
  <si>
    <t xml:space="preserve"> aziende (n.) </t>
  </si>
  <si>
    <t>superficie (ha)</t>
  </si>
  <si>
    <t>aziende</t>
  </si>
  <si>
    <t xml:space="preserve">superficie  </t>
  </si>
  <si>
    <r>
      <t xml:space="preserve">Tab.  24.1 - </t>
    </r>
    <r>
      <rPr>
        <i/>
        <sz val="10"/>
        <rFont val="Calibri"/>
        <family val="2"/>
      </rPr>
      <t>Superficie e produzione di ortaggi, legumi freschi e tuberi in piena aria in Italia</t>
    </r>
    <r>
      <rPr>
        <i/>
        <vertAlign val="superscript"/>
        <sz val="10"/>
        <rFont val="Calibri"/>
        <family val="2"/>
      </rPr>
      <t>1</t>
    </r>
  </si>
  <si>
    <r>
      <t>Resa (t/ha)</t>
    </r>
    <r>
      <rPr>
        <vertAlign val="superscript"/>
        <sz val="10"/>
        <rFont val="Calibri"/>
        <family val="2"/>
      </rPr>
      <t>2</t>
    </r>
  </si>
  <si>
    <t>Aglio e scalogno</t>
  </si>
  <si>
    <t>Bietola da costa</t>
  </si>
  <si>
    <t>Broccoletto di rapa</t>
  </si>
  <si>
    <t>Carciofo</t>
  </si>
  <si>
    <t>Carota e pastinaca</t>
  </si>
  <si>
    <t>Cavolfiore</t>
  </si>
  <si>
    <t>Cavoli</t>
  </si>
  <si>
    <t>Cipolla</t>
  </si>
  <si>
    <t>Fagiolo e fagiolino</t>
  </si>
  <si>
    <t>Fava fresca</t>
  </si>
  <si>
    <t>Finocchio</t>
  </si>
  <si>
    <t>Funghi di coltivazione</t>
  </si>
  <si>
    <t xml:space="preserve">Indivia </t>
  </si>
  <si>
    <t>Pisello</t>
  </si>
  <si>
    <t>Pomodoro da industria</t>
  </si>
  <si>
    <t>Prezzemolo</t>
  </si>
  <si>
    <t>Radicchio o cicoria</t>
  </si>
  <si>
    <t>Rapa</t>
  </si>
  <si>
    <t>Ravanello</t>
  </si>
  <si>
    <t>Sedano</t>
  </si>
  <si>
    <t>Spinacio</t>
  </si>
  <si>
    <t>Zucchina</t>
  </si>
  <si>
    <r>
      <t xml:space="preserve">Ortaggi </t>
    </r>
    <r>
      <rPr>
        <b/>
        <vertAlign val="superscript"/>
        <sz val="10"/>
        <rFont val="Calibri"/>
        <family val="2"/>
      </rPr>
      <t>2</t>
    </r>
  </si>
  <si>
    <t>Patata in complesso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</si>
  <si>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Dati provvisori per il 2012 e 2013.</t>
    </r>
  </si>
  <si>
    <r>
      <t>2</t>
    </r>
    <r>
      <rPr>
        <sz val="10"/>
        <rFont val="Calibri"/>
        <family val="2"/>
      </rPr>
      <t xml:space="preserve"> La resa è calcolata sulla produzione totale.</t>
    </r>
  </si>
</sst>
</file>

<file path=xl/styles.xml><?xml version="1.0" encoding="utf-8"?>
<styleSheet xmlns="http://schemas.openxmlformats.org/spreadsheetml/2006/main">
  <numFmts count="24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_-* #,##0.0_-;\-* #,##0.0_-;_-* &quot;-&quot;?_-;_-@_-"/>
    <numFmt numFmtId="168" formatCode="#,##0.0000"/>
    <numFmt numFmtId="169" formatCode="_-* #,##0_-;\-* #,##0_-;_-* &quot;-&quot;??_-;_-@_-"/>
    <numFmt numFmtId="170" formatCode="_-* #,##0.0_-;\-* #,##0.0_-;_-* &quot;-&quot;??_-;_-@_-"/>
    <numFmt numFmtId="171" formatCode="* #,##0;\-\ #,##0;_*\ &quot;-&quot;;"/>
    <numFmt numFmtId="172" formatCode="#,#00"/>
    <numFmt numFmtId="173" formatCode="#,##0;\-\ #,##0;_-\ &quot;- &quot;"/>
    <numFmt numFmtId="174" formatCode="#.##000"/>
    <numFmt numFmtId="175" formatCode="#,##0.0_-"/>
    <numFmt numFmtId="176" formatCode="#,##0_-"/>
    <numFmt numFmtId="177" formatCode="#,"/>
    <numFmt numFmtId="178" formatCode="\$#,#00"/>
    <numFmt numFmtId="179" formatCode="0.000"/>
    <numFmt numFmtId="180" formatCode="#,##0.0_ ;\-#,##0.0\ "/>
    <numFmt numFmtId="181" formatCode="_(* #,##0.0_);_(* \(#,##0.0\);_(* &quot;-&quot;??_);_(@_)"/>
    <numFmt numFmtId="182" formatCode="_(* #,##0_);_(* \(#,##0\);_(* &quot;-&quot;??_);_(@_)"/>
    <numFmt numFmtId="183" formatCode="_-* #,##0.000_-;\-* #,##0.000_-;_-* &quot;-&quot;_-;_-@_-"/>
    <numFmt numFmtId="184" formatCode="_-* #,##0.0_-;\-* #,##0.0_-;_-* &quot;-&quot;_-;_-@_-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0"/>
      <name val="Arial Narrow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9"/>
      <name val="Geneva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Calibri"/>
      <family val="2"/>
    </font>
    <font>
      <i/>
      <sz val="10"/>
      <name val="Calibri"/>
      <family val="2"/>
    </font>
    <font>
      <vertAlign val="superscript"/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name val="Arial"/>
      <family val="2"/>
    </font>
    <font>
      <i/>
      <vertAlign val="superscript"/>
      <sz val="10"/>
      <name val="Calibri"/>
      <family val="2"/>
    </font>
    <font>
      <b/>
      <vertAlign val="superscript"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66">
    <xf numFmtId="0" fontId="0" fillId="0" borderId="0"/>
    <xf numFmtId="49" fontId="15" fillId="0" borderId="1" applyNumberFormat="0" applyFont="0" applyFill="0" applyBorder="0" applyProtection="0">
      <alignment horizontal="left" vertical="center" indent="2"/>
    </xf>
    <xf numFmtId="49" fontId="15" fillId="0" borderId="2" applyNumberFormat="0" applyFont="0" applyFill="0" applyBorder="0" applyProtection="0">
      <alignment horizontal="left" vertical="center" indent="5"/>
    </xf>
    <xf numFmtId="4" fontId="16" fillId="0" borderId="3" applyFill="0" applyBorder="0" applyProtection="0">
      <alignment horizontal="right" vertical="center"/>
    </xf>
    <xf numFmtId="0" fontId="17" fillId="0" borderId="0">
      <protection locked="0"/>
    </xf>
    <xf numFmtId="44" fontId="13" fillId="0" borderId="0" applyFont="0" applyFill="0" applyBorder="0" applyAlignment="0" applyProtection="0"/>
    <xf numFmtId="172" fontId="17" fillId="0" borderId="0">
      <protection locked="0"/>
    </xf>
    <xf numFmtId="0" fontId="1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38" fontId="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7" fillId="0" borderId="0"/>
    <xf numFmtId="4" fontId="15" fillId="0" borderId="1" applyFill="0" applyBorder="0" applyProtection="0">
      <alignment horizontal="right" vertical="center"/>
    </xf>
    <xf numFmtId="49" fontId="16" fillId="0" borderId="1" applyNumberFormat="0" applyFill="0" applyBorder="0" applyProtection="0">
      <alignment horizontal="left" vertical="center"/>
    </xf>
    <xf numFmtId="0" fontId="15" fillId="0" borderId="1" applyNumberFormat="0" applyFill="0" applyAlignment="0" applyProtection="0"/>
    <xf numFmtId="0" fontId="19" fillId="2" borderId="0" applyNumberFormat="0" applyFont="0" applyBorder="0" applyAlignment="0" applyProtection="0"/>
    <xf numFmtId="0" fontId="11" fillId="0" borderId="0"/>
    <xf numFmtId="0" fontId="11" fillId="0" borderId="0"/>
    <xf numFmtId="0" fontId="25" fillId="0" borderId="0"/>
    <xf numFmtId="0" fontId="27" fillId="0" borderId="0"/>
    <xf numFmtId="0" fontId="11" fillId="0" borderId="0"/>
    <xf numFmtId="0" fontId="12" fillId="0" borderId="0"/>
    <xf numFmtId="0" fontId="28" fillId="0" borderId="0"/>
    <xf numFmtId="0" fontId="11" fillId="0" borderId="0"/>
    <xf numFmtId="0" fontId="9" fillId="0" borderId="0"/>
    <xf numFmtId="0" fontId="9" fillId="0" borderId="0"/>
    <xf numFmtId="0" fontId="6" fillId="0" borderId="0"/>
    <xf numFmtId="0" fontId="18" fillId="0" borderId="0" applyNumberFormat="0" applyFont="0" applyFill="0" applyBorder="0" applyAlignment="0">
      <protection locked="0"/>
    </xf>
    <xf numFmtId="173" fontId="5" fillId="0" borderId="0" applyFont="0" applyFill="0" applyBorder="0" applyAlignment="0" applyProtection="0"/>
    <xf numFmtId="168" fontId="15" fillId="3" borderId="1" applyNumberFormat="0" applyFont="0" applyBorder="0" applyAlignment="0" applyProtection="0">
      <alignment horizontal="right" vertical="center"/>
    </xf>
    <xf numFmtId="174" fontId="17" fillId="0" borderId="0">
      <protection locked="0"/>
    </xf>
    <xf numFmtId="175" fontId="20" fillId="0" borderId="4">
      <alignment horizontal="right" vertical="center"/>
    </xf>
    <xf numFmtId="49" fontId="20" fillId="0" borderId="4">
      <alignment vertical="center" wrapText="1"/>
    </xf>
    <xf numFmtId="0" fontId="21" fillId="0" borderId="0">
      <alignment horizontal="left" vertical="center"/>
    </xf>
    <xf numFmtId="176" fontId="20" fillId="0" borderId="4">
      <alignment horizontal="right" vertical="center"/>
    </xf>
    <xf numFmtId="49" fontId="22" fillId="4" borderId="5">
      <alignment horizontal="centerContinuous" vertical="center" wrapText="1"/>
    </xf>
    <xf numFmtId="49" fontId="22" fillId="5" borderId="5">
      <alignment horizontal="center" vertical="center" wrapText="1"/>
    </xf>
    <xf numFmtId="49" fontId="22" fillId="5" borderId="5">
      <alignment horizontal="center" vertical="center" wrapText="1"/>
    </xf>
    <xf numFmtId="49" fontId="22" fillId="5" borderId="6">
      <alignment horizontal="center" vertical="center" wrapText="1"/>
    </xf>
    <xf numFmtId="49" fontId="22" fillId="5" borderId="6">
      <alignment horizontal="center" vertical="center" wrapText="1"/>
    </xf>
    <xf numFmtId="49" fontId="23" fillId="0" borderId="0">
      <alignment horizontal="left" vertical="center"/>
    </xf>
    <xf numFmtId="177" fontId="24" fillId="0" borderId="0">
      <protection locked="0"/>
    </xf>
    <xf numFmtId="177" fontId="24" fillId="0" borderId="0">
      <protection locked="0"/>
    </xf>
    <xf numFmtId="171" fontId="14" fillId="0" borderId="0"/>
    <xf numFmtId="171" fontId="14" fillId="0" borderId="0"/>
    <xf numFmtId="164" fontId="13" fillId="0" borderId="0" applyFont="0" applyFill="0" applyBorder="0" applyAlignment="0" applyProtection="0"/>
    <xf numFmtId="178" fontId="17" fillId="0" borderId="0">
      <protection locked="0"/>
    </xf>
    <xf numFmtId="0" fontId="15" fillId="0" borderId="0"/>
    <xf numFmtId="0" fontId="4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1" fillId="0" borderId="0"/>
    <xf numFmtId="0" fontId="34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306">
    <xf numFmtId="0" fontId="0" fillId="0" borderId="0" xfId="0"/>
    <xf numFmtId="0" fontId="9" fillId="0" borderId="0" xfId="23" applyFont="1" applyBorder="1"/>
    <xf numFmtId="0" fontId="9" fillId="0" borderId="7" xfId="23" applyFont="1" applyBorder="1"/>
    <xf numFmtId="0" fontId="10" fillId="0" borderId="8" xfId="23" applyFont="1" applyBorder="1" applyAlignment="1" applyProtection="1">
      <protection locked="0"/>
    </xf>
    <xf numFmtId="0" fontId="9" fillId="0" borderId="8" xfId="23" applyFont="1" applyBorder="1" applyAlignment="1">
      <alignment horizontal="right"/>
    </xf>
    <xf numFmtId="1" fontId="9" fillId="0" borderId="8" xfId="23" quotePrefix="1" applyNumberFormat="1" applyFont="1" applyBorder="1" applyAlignment="1">
      <alignment horizontal="right"/>
    </xf>
    <xf numFmtId="0" fontId="9" fillId="0" borderId="8" xfId="23" applyFont="1" applyBorder="1" applyAlignment="1">
      <alignment horizontal="center" wrapText="1"/>
    </xf>
    <xf numFmtId="0" fontId="10" fillId="0" borderId="0" xfId="23" applyFont="1" applyBorder="1" applyAlignment="1">
      <alignment horizontal="right"/>
    </xf>
    <xf numFmtId="1" fontId="10" fillId="0" borderId="0" xfId="23" quotePrefix="1" applyNumberFormat="1" applyFont="1" applyBorder="1" applyAlignment="1">
      <alignment horizontal="right"/>
    </xf>
    <xf numFmtId="0" fontId="9" fillId="0" borderId="0" xfId="23" applyFont="1" applyBorder="1" applyAlignment="1">
      <alignment horizontal="center" wrapText="1"/>
    </xf>
    <xf numFmtId="3" fontId="9" fillId="0" borderId="0" xfId="23" applyNumberFormat="1" applyFont="1" applyBorder="1"/>
    <xf numFmtId="180" fontId="8" fillId="0" borderId="0" xfId="12" applyNumberFormat="1" applyFont="1" applyBorder="1"/>
    <xf numFmtId="3" fontId="9" fillId="0" borderId="0" xfId="27" applyNumberFormat="1" applyFont="1" applyBorder="1"/>
    <xf numFmtId="166" fontId="9" fillId="0" borderId="0" xfId="23" applyNumberFormat="1" applyFont="1" applyFill="1" applyBorder="1"/>
    <xf numFmtId="166" fontId="8" fillId="0" borderId="0" xfId="23" applyNumberFormat="1" applyFont="1" applyFill="1" applyBorder="1"/>
    <xf numFmtId="180" fontId="9" fillId="0" borderId="0" xfId="12" applyNumberFormat="1" applyFont="1" applyBorder="1"/>
    <xf numFmtId="0" fontId="9" fillId="0" borderId="0" xfId="25" applyFont="1" applyBorder="1"/>
    <xf numFmtId="3" fontId="8" fillId="0" borderId="7" xfId="49" applyNumberFormat="1" applyFont="1" applyBorder="1"/>
    <xf numFmtId="1" fontId="10" fillId="0" borderId="0" xfId="23" applyNumberFormat="1" applyFont="1" applyBorder="1"/>
    <xf numFmtId="166" fontId="10" fillId="0" borderId="0" xfId="25" applyNumberFormat="1" applyFont="1" applyBorder="1"/>
    <xf numFmtId="0" fontId="8" fillId="0" borderId="0" xfId="23" applyFont="1" applyBorder="1"/>
    <xf numFmtId="166" fontId="9" fillId="0" borderId="7" xfId="23" applyNumberFormat="1" applyFont="1" applyFill="1" applyBorder="1"/>
    <xf numFmtId="0" fontId="10" fillId="0" borderId="0" xfId="23" applyFont="1" applyBorder="1"/>
    <xf numFmtId="180" fontId="9" fillId="0" borderId="7" xfId="12" applyNumberFormat="1" applyFont="1" applyBorder="1"/>
    <xf numFmtId="0" fontId="29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9" xfId="0" applyFont="1" applyFill="1" applyBorder="1"/>
    <xf numFmtId="0" fontId="29" fillId="0" borderId="9" xfId="0" applyFont="1" applyFill="1" applyBorder="1" applyAlignment="1">
      <alignment horizontal="center"/>
    </xf>
    <xf numFmtId="0" fontId="29" fillId="0" borderId="7" xfId="0" applyFont="1" applyFill="1" applyBorder="1"/>
    <xf numFmtId="0" fontId="29" fillId="0" borderId="7" xfId="0" applyFont="1" applyFill="1" applyBorder="1" applyAlignment="1">
      <alignment horizontal="right"/>
    </xf>
    <xf numFmtId="0" fontId="29" fillId="0" borderId="0" xfId="0" applyFont="1" applyFill="1" applyBorder="1"/>
    <xf numFmtId="166" fontId="29" fillId="0" borderId="0" xfId="0" applyNumberFormat="1" applyFont="1" applyFill="1" applyBorder="1"/>
    <xf numFmtId="166" fontId="30" fillId="0" borderId="0" xfId="0" applyNumberFormat="1" applyFont="1" applyFill="1" applyBorder="1"/>
    <xf numFmtId="165" fontId="30" fillId="0" borderId="0" xfId="0" applyNumberFormat="1" applyFont="1" applyFill="1" applyBorder="1"/>
    <xf numFmtId="4" fontId="29" fillId="0" borderId="0" xfId="0" applyNumberFormat="1" applyFont="1" applyFill="1" applyBorder="1"/>
    <xf numFmtId="3" fontId="29" fillId="0" borderId="0" xfId="0" applyNumberFormat="1" applyFont="1" applyFill="1" applyBorder="1"/>
    <xf numFmtId="0" fontId="32" fillId="0" borderId="7" xfId="0" applyFont="1" applyFill="1" applyBorder="1"/>
    <xf numFmtId="3" fontId="32" fillId="0" borderId="7" xfId="0" applyNumberFormat="1" applyFont="1" applyFill="1" applyBorder="1"/>
    <xf numFmtId="165" fontId="32" fillId="0" borderId="7" xfId="0" applyNumberFormat="1" applyFont="1" applyFill="1" applyBorder="1"/>
    <xf numFmtId="165" fontId="33" fillId="0" borderId="7" xfId="0" applyNumberFormat="1" applyFont="1" applyFill="1" applyBorder="1"/>
    <xf numFmtId="0" fontId="30" fillId="0" borderId="0" xfId="0" applyFont="1" applyFill="1"/>
    <xf numFmtId="0" fontId="29" fillId="0" borderId="0" xfId="29" applyFont="1" applyFill="1" applyAlignment="1"/>
    <xf numFmtId="0" fontId="29" fillId="0" borderId="0" xfId="29" applyFont="1" applyFill="1"/>
    <xf numFmtId="0" fontId="30" fillId="0" borderId="7" xfId="29" applyFont="1" applyFill="1" applyBorder="1" applyAlignment="1"/>
    <xf numFmtId="41" fontId="29" fillId="0" borderId="7" xfId="11" applyFont="1" applyFill="1" applyBorder="1" applyAlignment="1"/>
    <xf numFmtId="0" fontId="29" fillId="0" borderId="7" xfId="29" applyFont="1" applyFill="1" applyBorder="1" applyAlignment="1"/>
    <xf numFmtId="0" fontId="29" fillId="0" borderId="7" xfId="29" applyFont="1" applyFill="1" applyBorder="1"/>
    <xf numFmtId="0" fontId="29" fillId="0" borderId="0" xfId="29" applyFont="1" applyFill="1" applyBorder="1" applyAlignment="1">
      <alignment horizontal="left"/>
    </xf>
    <xf numFmtId="41" fontId="29" fillId="0" borderId="0" xfId="11" applyFont="1" applyFill="1" applyBorder="1" applyAlignment="1">
      <alignment horizontal="center"/>
    </xf>
    <xf numFmtId="0" fontId="29" fillId="0" borderId="7" xfId="29" applyFont="1" applyFill="1" applyBorder="1" applyAlignment="1">
      <alignment horizontal="center"/>
    </xf>
    <xf numFmtId="0" fontId="29" fillId="0" borderId="7" xfId="29" applyFont="1" applyFill="1" applyBorder="1" applyAlignment="1">
      <alignment horizontal="right"/>
    </xf>
    <xf numFmtId="0" fontId="29" fillId="0" borderId="0" xfId="29" applyFont="1" applyFill="1" applyBorder="1" applyAlignment="1"/>
    <xf numFmtId="0" fontId="29" fillId="0" borderId="0" xfId="29" applyFont="1" applyFill="1" applyBorder="1" applyAlignment="1">
      <alignment horizontal="center"/>
    </xf>
    <xf numFmtId="165" fontId="30" fillId="0" borderId="0" xfId="15" applyNumberFormat="1" applyFont="1" applyFill="1"/>
    <xf numFmtId="166" fontId="29" fillId="0" borderId="0" xfId="0" applyNumberFormat="1" applyFont="1" applyFill="1"/>
    <xf numFmtId="181" fontId="29" fillId="0" borderId="0" xfId="8" applyNumberFormat="1" applyFont="1" applyFill="1" applyBorder="1" applyAlignment="1">
      <alignment horizontal="right" vertical="center"/>
    </xf>
    <xf numFmtId="181" fontId="29" fillId="0" borderId="0" xfId="29" applyNumberFormat="1" applyFont="1" applyFill="1"/>
    <xf numFmtId="170" fontId="29" fillId="0" borderId="0" xfId="15" applyNumberFormat="1" applyFont="1" applyFill="1" applyBorder="1" applyAlignment="1">
      <alignment horizontal="right"/>
    </xf>
    <xf numFmtId="170" fontId="29" fillId="0" borderId="0" xfId="15" applyNumberFormat="1" applyFont="1" applyFill="1"/>
    <xf numFmtId="0" fontId="32" fillId="0" borderId="0" xfId="0" applyFont="1" applyFill="1"/>
    <xf numFmtId="0" fontId="32" fillId="0" borderId="0" xfId="29" applyFont="1" applyFill="1"/>
    <xf numFmtId="169" fontId="29" fillId="0" borderId="0" xfId="8" applyNumberFormat="1" applyFont="1" applyFill="1"/>
    <xf numFmtId="170" fontId="29" fillId="0" borderId="0" xfId="8" quotePrefix="1" applyNumberFormat="1" applyFont="1" applyFill="1" applyAlignment="1">
      <alignment horizontal="right"/>
    </xf>
    <xf numFmtId="169" fontId="29" fillId="0" borderId="7" xfId="15" applyNumberFormat="1" applyFont="1" applyFill="1" applyBorder="1"/>
    <xf numFmtId="0" fontId="31" fillId="0" borderId="0" xfId="29" applyFont="1" applyFill="1"/>
    <xf numFmtId="0" fontId="30" fillId="0" borderId="0" xfId="29" applyFont="1" applyFill="1"/>
    <xf numFmtId="0" fontId="29" fillId="0" borderId="0" xfId="59" applyFont="1" applyFill="1" applyAlignment="1"/>
    <xf numFmtId="0" fontId="29" fillId="0" borderId="0" xfId="0" applyFont="1" applyFill="1" applyBorder="1" applyAlignment="1">
      <alignment horizontal="right"/>
    </xf>
    <xf numFmtId="0" fontId="32" fillId="0" borderId="8" xfId="0" applyFont="1" applyFill="1" applyBorder="1" applyAlignment="1"/>
    <xf numFmtId="0" fontId="29" fillId="0" borderId="8" xfId="0" applyFont="1" applyFill="1" applyBorder="1" applyAlignment="1">
      <alignment horizontal="right"/>
    </xf>
    <xf numFmtId="0" fontId="32" fillId="0" borderId="9" xfId="0" applyFont="1" applyFill="1" applyBorder="1" applyAlignment="1"/>
    <xf numFmtId="0" fontId="33" fillId="0" borderId="0" xfId="0" applyFont="1" applyFill="1"/>
    <xf numFmtId="0" fontId="29" fillId="0" borderId="0" xfId="0" applyFont="1" applyFill="1" applyAlignment="1">
      <alignment horizontal="left"/>
    </xf>
    <xf numFmtId="2" fontId="29" fillId="0" borderId="0" xfId="0" applyNumberFormat="1" applyFont="1" applyFill="1"/>
    <xf numFmtId="2" fontId="29" fillId="0" borderId="0" xfId="0" applyNumberFormat="1" applyFont="1" applyFill="1" applyBorder="1"/>
    <xf numFmtId="0" fontId="32" fillId="0" borderId="7" xfId="0" applyFont="1" applyFill="1" applyBorder="1" applyAlignment="1"/>
    <xf numFmtId="0" fontId="32" fillId="0" borderId="0" xfId="0" applyFont="1" applyFill="1" applyAlignment="1"/>
    <xf numFmtId="0" fontId="29" fillId="0" borderId="8" xfId="0" applyFont="1" applyFill="1" applyBorder="1" applyAlignment="1">
      <alignment horizontal="center"/>
    </xf>
    <xf numFmtId="0" fontId="29" fillId="0" borderId="8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29" fillId="0" borderId="0" xfId="31" applyFont="1" applyFill="1"/>
    <xf numFmtId="166" fontId="30" fillId="0" borderId="0" xfId="0" applyNumberFormat="1" applyFont="1" applyFill="1" applyBorder="1" applyAlignment="1">
      <alignment horizontal="right"/>
    </xf>
    <xf numFmtId="0" fontId="32" fillId="0" borderId="0" xfId="31" applyFont="1" applyFill="1"/>
    <xf numFmtId="166" fontId="33" fillId="0" borderId="0" xfId="0" applyNumberFormat="1" applyFont="1" applyFill="1"/>
    <xf numFmtId="0" fontId="32" fillId="0" borderId="0" xfId="0" applyFont="1" applyFill="1" applyBorder="1"/>
    <xf numFmtId="0" fontId="29" fillId="0" borderId="7" xfId="0" applyFont="1" applyFill="1" applyBorder="1" applyAlignment="1">
      <alignment horizontal="center"/>
    </xf>
    <xf numFmtId="0" fontId="29" fillId="0" borderId="7" xfId="0" applyFont="1" applyFill="1" applyBorder="1" applyAlignment="1">
      <alignment horizontal="center" wrapText="1"/>
    </xf>
    <xf numFmtId="3" fontId="29" fillId="0" borderId="0" xfId="0" applyNumberFormat="1" applyFont="1" applyFill="1" applyAlignment="1">
      <alignment horizontal="right"/>
    </xf>
    <xf numFmtId="2" fontId="30" fillId="0" borderId="0" xfId="0" applyNumberFormat="1" applyFont="1" applyFill="1" applyAlignment="1">
      <alignment horizontal="right"/>
    </xf>
    <xf numFmtId="3" fontId="29" fillId="0" borderId="0" xfId="0" applyNumberFormat="1" applyFont="1" applyFill="1"/>
    <xf numFmtId="0" fontId="30" fillId="0" borderId="0" xfId="61" applyFont="1" applyFill="1"/>
    <xf numFmtId="166" fontId="29" fillId="0" borderId="0" xfId="61" applyNumberFormat="1" applyFont="1" applyFill="1"/>
    <xf numFmtId="0" fontId="29" fillId="0" borderId="0" xfId="62" applyFont="1" applyFill="1"/>
    <xf numFmtId="3" fontId="29" fillId="0" borderId="0" xfId="61" applyNumberFormat="1" applyFont="1" applyFill="1"/>
    <xf numFmtId="0" fontId="29" fillId="0" borderId="0" xfId="61" applyFont="1" applyFill="1"/>
    <xf numFmtId="0" fontId="29" fillId="0" borderId="7" xfId="61" applyFont="1" applyFill="1" applyBorder="1"/>
    <xf numFmtId="166" fontId="29" fillId="0" borderId="7" xfId="61" applyNumberFormat="1" applyFont="1" applyFill="1" applyBorder="1" applyAlignment="1">
      <alignment horizontal="center" wrapText="1"/>
    </xf>
    <xf numFmtId="166" fontId="29" fillId="0" borderId="7" xfId="61" applyNumberFormat="1" applyFont="1" applyFill="1" applyBorder="1"/>
    <xf numFmtId="1" fontId="29" fillId="0" borderId="7" xfId="61" applyNumberFormat="1" applyFont="1" applyFill="1" applyBorder="1"/>
    <xf numFmtId="1" fontId="29" fillId="0" borderId="7" xfId="61" applyNumberFormat="1" applyFont="1" applyFill="1" applyBorder="1" applyAlignment="1">
      <alignment horizontal="right"/>
    </xf>
    <xf numFmtId="0" fontId="29" fillId="0" borderId="0" xfId="61" applyFont="1" applyFill="1" applyAlignment="1">
      <alignment horizontal="left" indent="1"/>
    </xf>
    <xf numFmtId="165" fontId="29" fillId="0" borderId="0" xfId="61" applyNumberFormat="1" applyFont="1" applyFill="1" applyAlignment="1">
      <alignment horizontal="right" wrapText="1"/>
    </xf>
    <xf numFmtId="166" fontId="30" fillId="0" borderId="0" xfId="61" applyNumberFormat="1" applyFont="1" applyFill="1"/>
    <xf numFmtId="0" fontId="32" fillId="0" borderId="0" xfId="61" applyFont="1" applyFill="1"/>
    <xf numFmtId="165" fontId="32" fillId="0" borderId="0" xfId="61" applyNumberFormat="1" applyFont="1" applyFill="1" applyAlignment="1">
      <alignment horizontal="right" wrapText="1"/>
    </xf>
    <xf numFmtId="166" fontId="33" fillId="0" borderId="0" xfId="61" applyNumberFormat="1" applyFont="1" applyFill="1"/>
    <xf numFmtId="166" fontId="32" fillId="0" borderId="0" xfId="61" applyNumberFormat="1" applyFont="1" applyFill="1"/>
    <xf numFmtId="3" fontId="32" fillId="0" borderId="0" xfId="61" applyNumberFormat="1" applyFont="1" applyFill="1"/>
    <xf numFmtId="170" fontId="29" fillId="0" borderId="0" xfId="63" applyNumberFormat="1" applyFont="1" applyFill="1"/>
    <xf numFmtId="0" fontId="31" fillId="0" borderId="0" xfId="61" applyFont="1" applyFill="1"/>
    <xf numFmtId="169" fontId="29" fillId="0" borderId="0" xfId="64" applyNumberFormat="1" applyFont="1" applyFill="1"/>
    <xf numFmtId="179" fontId="29" fillId="0" borderId="0" xfId="0" applyNumberFormat="1" applyFont="1" applyFill="1"/>
    <xf numFmtId="179" fontId="29" fillId="0" borderId="7" xfId="0" applyNumberFormat="1" applyFont="1" applyFill="1" applyBorder="1"/>
    <xf numFmtId="179" fontId="29" fillId="0" borderId="0" xfId="0" applyNumberFormat="1" applyFont="1" applyFill="1" applyBorder="1" applyAlignment="1">
      <alignment horizontal="right"/>
    </xf>
    <xf numFmtId="0" fontId="32" fillId="0" borderId="8" xfId="0" applyFont="1" applyFill="1" applyBorder="1" applyAlignment="1">
      <alignment horizontal="center"/>
    </xf>
    <xf numFmtId="179" fontId="29" fillId="0" borderId="8" xfId="0" applyNumberFormat="1" applyFont="1" applyFill="1" applyBorder="1" applyAlignment="1">
      <alignment horizontal="right"/>
    </xf>
    <xf numFmtId="179" fontId="29" fillId="0" borderId="8" xfId="0" applyNumberFormat="1" applyFont="1" applyFill="1" applyBorder="1"/>
    <xf numFmtId="179" fontId="29" fillId="0" borderId="8" xfId="0" applyNumberFormat="1" applyFont="1" applyFill="1" applyBorder="1" applyAlignment="1">
      <alignment horizontal="center" wrapText="1"/>
    </xf>
    <xf numFmtId="0" fontId="32" fillId="0" borderId="0" xfId="0" applyFont="1" applyFill="1" applyAlignment="1">
      <alignment horizontal="center"/>
    </xf>
    <xf numFmtId="2" fontId="29" fillId="0" borderId="0" xfId="0" quotePrefix="1" applyNumberFormat="1" applyFont="1" applyFill="1" applyAlignment="1">
      <alignment horizontal="right"/>
    </xf>
    <xf numFmtId="43" fontId="29" fillId="0" borderId="0" xfId="8" applyFont="1" applyFill="1"/>
    <xf numFmtId="43" fontId="29" fillId="0" borderId="0" xfId="54" applyFont="1" applyFill="1"/>
    <xf numFmtId="2" fontId="29" fillId="0" borderId="0" xfId="0" applyNumberFormat="1" applyFont="1" applyFill="1" applyAlignment="1">
      <alignment horizontal="center"/>
    </xf>
    <xf numFmtId="2" fontId="29" fillId="0" borderId="0" xfId="22" applyNumberFormat="1" applyFont="1" applyFill="1"/>
    <xf numFmtId="179" fontId="29" fillId="0" borderId="0" xfId="0" applyNumberFormat="1" applyFont="1" applyFill="1" applyAlignment="1"/>
    <xf numFmtId="0" fontId="29" fillId="0" borderId="0" xfId="0" applyFont="1" applyFill="1" applyBorder="1" applyAlignment="1">
      <alignment horizontal="left"/>
    </xf>
    <xf numFmtId="0" fontId="30" fillId="0" borderId="7" xfId="30" applyFont="1" applyFill="1" applyBorder="1" applyAlignment="1"/>
    <xf numFmtId="0" fontId="29" fillId="0" borderId="7" xfId="30" applyFont="1" applyFill="1" applyBorder="1" applyAlignment="1"/>
    <xf numFmtId="0" fontId="29" fillId="0" borderId="0" xfId="30" applyFont="1" applyFill="1" applyAlignment="1"/>
    <xf numFmtId="0" fontId="29" fillId="0" borderId="7" xfId="30" applyFont="1" applyFill="1" applyBorder="1"/>
    <xf numFmtId="0" fontId="29" fillId="0" borderId="0" xfId="30" applyFont="1" applyFill="1" applyBorder="1" applyAlignment="1">
      <alignment horizontal="left"/>
    </xf>
    <xf numFmtId="0" fontId="29" fillId="0" borderId="0" xfId="30" applyFont="1" applyFill="1"/>
    <xf numFmtId="0" fontId="29" fillId="0" borderId="7" xfId="30" applyFont="1" applyFill="1" applyBorder="1" applyAlignment="1">
      <alignment horizontal="center"/>
    </xf>
    <xf numFmtId="0" fontId="29" fillId="0" borderId="7" xfId="30" applyFont="1" applyFill="1" applyBorder="1" applyAlignment="1">
      <alignment horizontal="right"/>
    </xf>
    <xf numFmtId="0" fontId="29" fillId="0" borderId="0" xfId="30" applyFont="1" applyFill="1" applyBorder="1" applyAlignment="1"/>
    <xf numFmtId="0" fontId="29" fillId="0" borderId="0" xfId="30" applyFont="1" applyFill="1" applyBorder="1" applyAlignment="1">
      <alignment horizontal="center"/>
    </xf>
    <xf numFmtId="165" fontId="30" fillId="0" borderId="0" xfId="60" applyNumberFormat="1" applyFont="1" applyFill="1" applyAlignment="1"/>
    <xf numFmtId="3" fontId="29" fillId="0" borderId="0" xfId="0" applyNumberFormat="1" applyFont="1" applyFill="1" applyBorder="1" applyAlignment="1">
      <alignment horizontal="right" wrapText="1"/>
    </xf>
    <xf numFmtId="170" fontId="29" fillId="0" borderId="0" xfId="0" applyNumberFormat="1" applyFont="1" applyFill="1"/>
    <xf numFmtId="170" fontId="29" fillId="0" borderId="0" xfId="15" applyNumberFormat="1" applyFont="1" applyFill="1" applyBorder="1" applyAlignment="1">
      <alignment horizontal="right" wrapText="1"/>
    </xf>
    <xf numFmtId="166" fontId="29" fillId="0" borderId="0" xfId="15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wrapText="1"/>
    </xf>
    <xf numFmtId="169" fontId="29" fillId="0" borderId="0" xfId="15" applyNumberFormat="1" applyFont="1" applyFill="1" applyBorder="1" applyAlignment="1">
      <alignment horizontal="right" wrapText="1"/>
    </xf>
    <xf numFmtId="170" fontId="30" fillId="0" borderId="0" xfId="15" applyNumberFormat="1" applyFont="1" applyFill="1"/>
    <xf numFmtId="169" fontId="32" fillId="0" borderId="0" xfId="15" applyNumberFormat="1" applyFont="1" applyFill="1" applyBorder="1" applyAlignment="1">
      <alignment horizontal="right" wrapText="1"/>
    </xf>
    <xf numFmtId="165" fontId="33" fillId="0" borderId="0" xfId="60" applyNumberFormat="1" applyFont="1" applyFill="1" applyAlignment="1"/>
    <xf numFmtId="3" fontId="32" fillId="0" borderId="0" xfId="0" applyNumberFormat="1" applyFont="1" applyFill="1" applyBorder="1" applyAlignment="1">
      <alignment horizontal="right" wrapText="1"/>
    </xf>
    <xf numFmtId="170" fontId="32" fillId="0" borderId="0" xfId="15" applyNumberFormat="1" applyFont="1" applyFill="1" applyBorder="1" applyAlignment="1">
      <alignment horizontal="right" wrapText="1"/>
    </xf>
    <xf numFmtId="170" fontId="32" fillId="0" borderId="0" xfId="15" applyNumberFormat="1" applyFont="1" applyFill="1"/>
    <xf numFmtId="170" fontId="32" fillId="0" borderId="0" xfId="0" applyNumberFormat="1" applyFont="1" applyFill="1"/>
    <xf numFmtId="167" fontId="29" fillId="0" borderId="7" xfId="0" applyNumberFormat="1" applyFont="1" applyFill="1" applyBorder="1"/>
    <xf numFmtId="170" fontId="29" fillId="0" borderId="0" xfId="15" applyNumberFormat="1" applyFont="1" applyFill="1" applyBorder="1"/>
    <xf numFmtId="0" fontId="31" fillId="0" borderId="0" xfId="30" applyFont="1" applyFill="1"/>
    <xf numFmtId="167" fontId="29" fillId="0" borderId="0" xfId="0" applyNumberFormat="1" applyFont="1" applyFill="1"/>
    <xf numFmtId="0" fontId="30" fillId="0" borderId="0" xfId="30" applyFont="1" applyFill="1"/>
    <xf numFmtId="3" fontId="32" fillId="0" borderId="0" xfId="0" applyNumberFormat="1" applyFont="1" applyFill="1" applyAlignment="1">
      <alignment horizontal="right" wrapText="1"/>
    </xf>
    <xf numFmtId="0" fontId="29" fillId="0" borderId="8" xfId="0" applyFont="1" applyFill="1" applyBorder="1"/>
    <xf numFmtId="0" fontId="29" fillId="0" borderId="0" xfId="29" applyFont="1" applyFill="1" applyBorder="1" applyAlignment="1" applyProtection="1">
      <alignment horizontal="left"/>
    </xf>
    <xf numFmtId="0" fontId="30" fillId="0" borderId="0" xfId="29" applyFont="1" applyFill="1" applyBorder="1" applyAlignment="1" applyProtection="1">
      <alignment horizontal="left"/>
    </xf>
    <xf numFmtId="0" fontId="29" fillId="0" borderId="0" xfId="29" quotePrefix="1" applyFont="1" applyFill="1" applyAlignment="1">
      <alignment horizontal="right"/>
    </xf>
    <xf numFmtId="181" fontId="29" fillId="0" borderId="0" xfId="8" applyNumberFormat="1" applyFont="1" applyFill="1"/>
    <xf numFmtId="169" fontId="32" fillId="0" borderId="0" xfId="15" applyNumberFormat="1" applyFont="1" applyFill="1"/>
    <xf numFmtId="0" fontId="32" fillId="0" borderId="0" xfId="0" applyFont="1" applyFill="1" applyBorder="1" applyAlignment="1">
      <alignment horizontal="center"/>
    </xf>
    <xf numFmtId="165" fontId="32" fillId="0" borderId="0" xfId="15" applyNumberFormat="1" applyFont="1" applyFill="1"/>
    <xf numFmtId="43" fontId="32" fillId="0" borderId="0" xfId="15" applyFont="1" applyFill="1"/>
    <xf numFmtId="169" fontId="32" fillId="0" borderId="0" xfId="57" applyNumberFormat="1" applyFont="1" applyFill="1"/>
    <xf numFmtId="170" fontId="32" fillId="0" borderId="0" xfId="57" applyNumberFormat="1" applyFont="1" applyFill="1"/>
    <xf numFmtId="0" fontId="30" fillId="0" borderId="0" xfId="29" quotePrefix="1" applyFont="1" applyFill="1" applyAlignment="1">
      <alignment horizontal="right"/>
    </xf>
    <xf numFmtId="0" fontId="29" fillId="0" borderId="7" xfId="31" applyFont="1" applyFill="1" applyBorder="1" applyAlignment="1"/>
    <xf numFmtId="0" fontId="29" fillId="0" borderId="7" xfId="31" applyFont="1" applyFill="1" applyBorder="1"/>
    <xf numFmtId="3" fontId="29" fillId="0" borderId="7" xfId="31" applyNumberFormat="1" applyFont="1" applyFill="1" applyBorder="1" applyAlignment="1"/>
    <xf numFmtId="0" fontId="30" fillId="0" borderId="7" xfId="31" applyFont="1" applyFill="1" applyBorder="1"/>
    <xf numFmtId="0" fontId="29" fillId="0" borderId="0" xfId="31" applyFont="1" applyFill="1" applyAlignment="1"/>
    <xf numFmtId="0" fontId="29" fillId="0" borderId="0" xfId="0" applyFont="1" applyFill="1" applyAlignment="1"/>
    <xf numFmtId="0" fontId="29" fillId="0" borderId="9" xfId="0" applyFont="1" applyFill="1" applyBorder="1" applyAlignment="1"/>
    <xf numFmtId="0" fontId="29" fillId="0" borderId="7" xfId="0" applyFont="1" applyFill="1" applyBorder="1" applyAlignment="1"/>
    <xf numFmtId="0" fontId="29" fillId="0" borderId="0" xfId="0" applyFont="1" applyFill="1" applyBorder="1" applyAlignment="1"/>
    <xf numFmtId="0" fontId="29" fillId="0" borderId="0" xfId="0" quotePrefix="1" applyFont="1" applyFill="1" applyBorder="1" applyAlignment="1">
      <alignment horizontal="right"/>
    </xf>
    <xf numFmtId="3" fontId="29" fillId="0" borderId="0" xfId="29" applyNumberFormat="1" applyFont="1" applyFill="1"/>
    <xf numFmtId="182" fontId="29" fillId="0" borderId="0" xfId="29" applyNumberFormat="1" applyFont="1" applyFill="1"/>
    <xf numFmtId="0" fontId="32" fillId="0" borderId="0" xfId="0" applyFont="1" applyFill="1" applyBorder="1" applyAlignment="1">
      <alignment horizontal="left"/>
    </xf>
    <xf numFmtId="170" fontId="32" fillId="0" borderId="0" xfId="8" applyNumberFormat="1" applyFont="1" applyFill="1"/>
    <xf numFmtId="169" fontId="29" fillId="0" borderId="0" xfId="8" applyNumberFormat="1" applyFont="1" applyFill="1" applyBorder="1" applyAlignment="1">
      <alignment horizontal="right" vertical="center"/>
    </xf>
    <xf numFmtId="169" fontId="29" fillId="0" borderId="0" xfId="15" applyNumberFormat="1" applyFont="1" applyFill="1"/>
    <xf numFmtId="0" fontId="32" fillId="0" borderId="0" xfId="0" applyFont="1" applyFill="1" applyBorder="1" applyAlignment="1"/>
    <xf numFmtId="169" fontId="32" fillId="0" borderId="0" xfId="8" applyNumberFormat="1" applyFont="1" applyFill="1"/>
    <xf numFmtId="181" fontId="32" fillId="0" borderId="0" xfId="29" applyNumberFormat="1" applyFont="1" applyFill="1"/>
    <xf numFmtId="169" fontId="32" fillId="0" borderId="0" xfId="29" applyNumberFormat="1" applyFont="1" applyFill="1"/>
    <xf numFmtId="169" fontId="29" fillId="0" borderId="7" xfId="15" applyNumberFormat="1" applyFont="1" applyFill="1" applyBorder="1" applyAlignment="1"/>
    <xf numFmtId="165" fontId="32" fillId="0" borderId="7" xfId="15" applyNumberFormat="1" applyFont="1" applyFill="1" applyBorder="1"/>
    <xf numFmtId="170" fontId="29" fillId="0" borderId="7" xfId="15" applyNumberFormat="1" applyFont="1" applyFill="1" applyBorder="1" applyAlignment="1"/>
    <xf numFmtId="169" fontId="29" fillId="0" borderId="0" xfId="15" applyNumberFormat="1" applyFont="1" applyFill="1" applyAlignment="1"/>
    <xf numFmtId="170" fontId="29" fillId="0" borderId="0" xfId="15" applyNumberFormat="1" applyFont="1" applyFill="1" applyAlignment="1"/>
    <xf numFmtId="166" fontId="29" fillId="0" borderId="0" xfId="31" applyNumberFormat="1" applyFont="1" applyFill="1" applyAlignment="1"/>
    <xf numFmtId="166" fontId="29" fillId="0" borderId="0" xfId="31" applyNumberFormat="1" applyFont="1" applyFill="1"/>
    <xf numFmtId="166" fontId="29" fillId="0" borderId="0" xfId="29" applyNumberFormat="1" applyFont="1" applyFill="1" applyAlignment="1"/>
    <xf numFmtId="166" fontId="29" fillId="0" borderId="0" xfId="29" applyNumberFormat="1" applyFont="1" applyFill="1"/>
    <xf numFmtId="0" fontId="29" fillId="0" borderId="8" xfId="29" applyFont="1" applyFill="1" applyBorder="1"/>
    <xf numFmtId="0" fontId="29" fillId="0" borderId="8" xfId="29" applyFont="1" applyFill="1" applyBorder="1" applyAlignment="1">
      <alignment horizontal="center"/>
    </xf>
    <xf numFmtId="0" fontId="29" fillId="0" borderId="0" xfId="31" applyFont="1" applyFill="1" applyAlignment="1">
      <alignment vertical="center"/>
    </xf>
    <xf numFmtId="181" fontId="29" fillId="0" borderId="0" xfId="31" applyNumberFormat="1" applyFont="1" applyFill="1"/>
    <xf numFmtId="165" fontId="29" fillId="0" borderId="0" xfId="0" applyNumberFormat="1" applyFont="1" applyFill="1" applyBorder="1" applyAlignment="1">
      <alignment horizontal="center"/>
    </xf>
    <xf numFmtId="3" fontId="29" fillId="0" borderId="0" xfId="31" applyNumberFormat="1" applyFont="1" applyFill="1"/>
    <xf numFmtId="182" fontId="29" fillId="0" borderId="0" xfId="8" applyNumberFormat="1" applyFont="1" applyFill="1" applyBorder="1" applyAlignment="1">
      <alignment horizontal="right" vertical="center"/>
    </xf>
    <xf numFmtId="165" fontId="29" fillId="0" borderId="0" xfId="31" applyNumberFormat="1" applyFont="1" applyFill="1"/>
    <xf numFmtId="165" fontId="29" fillId="0" borderId="0" xfId="0" quotePrefix="1" applyNumberFormat="1" applyFont="1" applyFill="1" applyAlignment="1">
      <alignment horizontal="right"/>
    </xf>
    <xf numFmtId="165" fontId="30" fillId="0" borderId="0" xfId="60" quotePrefix="1" applyNumberFormat="1" applyFont="1" applyFill="1" applyAlignment="1">
      <alignment horizontal="right"/>
    </xf>
    <xf numFmtId="165" fontId="29" fillId="0" borderId="0" xfId="31" applyNumberFormat="1" applyFont="1" applyFill="1" applyAlignment="1">
      <alignment vertical="center"/>
    </xf>
    <xf numFmtId="165" fontId="32" fillId="0" borderId="0" xfId="31" applyNumberFormat="1" applyFont="1" applyFill="1"/>
    <xf numFmtId="165" fontId="29" fillId="0" borderId="0" xfId="0" applyNumberFormat="1" applyFont="1" applyFill="1" applyAlignment="1">
      <alignment horizontal="right"/>
    </xf>
    <xf numFmtId="165" fontId="29" fillId="0" borderId="0" xfId="0" applyNumberFormat="1" applyFont="1" applyFill="1" applyBorder="1" applyAlignment="1"/>
    <xf numFmtId="165" fontId="32" fillId="0" borderId="0" xfId="31" applyNumberFormat="1" applyFont="1" applyFill="1" applyAlignment="1">
      <alignment vertical="center"/>
    </xf>
    <xf numFmtId="181" fontId="32" fillId="0" borderId="0" xfId="31" applyNumberFormat="1" applyFont="1" applyFill="1"/>
    <xf numFmtId="181" fontId="32" fillId="0" borderId="0" xfId="8" applyNumberFormat="1" applyFont="1" applyFill="1" applyBorder="1" applyAlignment="1">
      <alignment horizontal="right" vertical="center"/>
    </xf>
    <xf numFmtId="165" fontId="32" fillId="0" borderId="0" xfId="0" applyNumberFormat="1" applyFont="1" applyFill="1" applyBorder="1" applyAlignment="1"/>
    <xf numFmtId="3" fontId="32" fillId="0" borderId="0" xfId="31" applyNumberFormat="1" applyFont="1" applyFill="1"/>
    <xf numFmtId="182" fontId="32" fillId="0" borderId="0" xfId="8" applyNumberFormat="1" applyFont="1" applyFill="1" applyBorder="1" applyAlignment="1">
      <alignment horizontal="right" vertical="center"/>
    </xf>
    <xf numFmtId="167" fontId="32" fillId="0" borderId="0" xfId="31" applyNumberFormat="1" applyFont="1" applyFill="1"/>
    <xf numFmtId="166" fontId="32" fillId="0" borderId="0" xfId="0" applyNumberFormat="1" applyFont="1" applyFill="1" applyBorder="1"/>
    <xf numFmtId="165" fontId="29" fillId="0" borderId="7" xfId="31" applyNumberFormat="1" applyFont="1" applyFill="1" applyBorder="1"/>
    <xf numFmtId="165" fontId="29" fillId="0" borderId="7" xfId="31" applyNumberFormat="1" applyFont="1" applyFill="1" applyBorder="1" applyAlignment="1"/>
    <xf numFmtId="165" fontId="32" fillId="0" borderId="7" xfId="31" applyNumberFormat="1" applyFont="1" applyFill="1" applyBorder="1"/>
    <xf numFmtId="165" fontId="29" fillId="0" borderId="0" xfId="31" applyNumberFormat="1" applyFont="1" applyFill="1" applyAlignment="1"/>
    <xf numFmtId="43" fontId="29" fillId="0" borderId="0" xfId="15" applyFont="1" applyFill="1"/>
    <xf numFmtId="0" fontId="29" fillId="0" borderId="0" xfId="0" applyFont="1" applyFill="1" applyAlignment="1">
      <alignment horizontal="right"/>
    </xf>
    <xf numFmtId="0" fontId="29" fillId="0" borderId="7" xfId="0" applyFont="1" applyFill="1" applyBorder="1" applyAlignment="1">
      <alignment horizontal="left"/>
    </xf>
    <xf numFmtId="169" fontId="29" fillId="0" borderId="0" xfId="0" applyNumberFormat="1" applyFont="1" applyFill="1" applyBorder="1"/>
    <xf numFmtId="165" fontId="30" fillId="0" borderId="0" xfId="60" applyNumberFormat="1" applyFont="1" applyFill="1" applyBorder="1" applyAlignment="1"/>
    <xf numFmtId="170" fontId="29" fillId="0" borderId="0" xfId="0" applyNumberFormat="1" applyFont="1" applyFill="1" applyBorder="1"/>
    <xf numFmtId="3" fontId="29" fillId="0" borderId="0" xfId="0" applyNumberFormat="1" applyFont="1" applyFill="1" applyBorder="1" applyAlignment="1">
      <alignment vertical="top" wrapText="1"/>
    </xf>
    <xf numFmtId="165" fontId="29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top" wrapText="1"/>
    </xf>
    <xf numFmtId="3" fontId="29" fillId="0" borderId="0" xfId="58" applyNumberFormat="1" applyFont="1" applyFill="1" applyBorder="1" applyAlignment="1" applyProtection="1">
      <alignment horizontal="right" vertical="center" wrapText="1"/>
    </xf>
    <xf numFmtId="3" fontId="32" fillId="0" borderId="0" xfId="8" applyNumberFormat="1" applyFont="1" applyFill="1" applyBorder="1" applyAlignment="1">
      <alignment horizontal="right" wrapText="1"/>
    </xf>
    <xf numFmtId="166" fontId="33" fillId="0" borderId="0" xfId="0" applyNumberFormat="1" applyFont="1" applyFill="1" applyBorder="1"/>
    <xf numFmtId="169" fontId="29" fillId="0" borderId="0" xfId="8" applyNumberFormat="1" applyFont="1" applyFill="1" applyBorder="1"/>
    <xf numFmtId="170" fontId="29" fillId="0" borderId="0" xfId="8" applyNumberFormat="1" applyFont="1" applyFill="1" applyBorder="1" applyAlignment="1" applyProtection="1">
      <alignment horizontal="right" vertical="center" wrapText="1"/>
    </xf>
    <xf numFmtId="170" fontId="32" fillId="0" borderId="0" xfId="8" applyNumberFormat="1" applyFont="1" applyFill="1" applyBorder="1" applyAlignment="1">
      <alignment horizontal="right" wrapText="1"/>
    </xf>
    <xf numFmtId="165" fontId="32" fillId="0" borderId="0" xfId="0" quotePrefix="1" applyNumberFormat="1" applyFont="1" applyFill="1" applyAlignment="1">
      <alignment horizontal="right"/>
    </xf>
    <xf numFmtId="165" fontId="30" fillId="0" borderId="0" xfId="0" quotePrefix="1" applyNumberFormat="1" applyFont="1" applyFill="1" applyAlignment="1">
      <alignment horizontal="right"/>
    </xf>
    <xf numFmtId="165" fontId="33" fillId="0" borderId="0" xfId="0" quotePrefix="1" applyNumberFormat="1" applyFont="1" applyFill="1" applyAlignment="1">
      <alignment horizontal="right"/>
    </xf>
    <xf numFmtId="41" fontId="29" fillId="0" borderId="0" xfId="65" applyFont="1" applyFill="1" applyAlignment="1"/>
    <xf numFmtId="41" fontId="29" fillId="0" borderId="7" xfId="65" applyFont="1" applyFill="1" applyBorder="1" applyAlignment="1"/>
    <xf numFmtId="41" fontId="29" fillId="0" borderId="0" xfId="65" applyFont="1" applyFill="1" applyBorder="1" applyAlignment="1">
      <alignment horizontal="center"/>
    </xf>
    <xf numFmtId="0" fontId="29" fillId="0" borderId="0" xfId="58" applyFont="1" applyFill="1"/>
    <xf numFmtId="3" fontId="29" fillId="0" borderId="0" xfId="58" applyNumberFormat="1" applyFont="1" applyFill="1" applyBorder="1" applyAlignment="1">
      <alignment horizontal="right" vertical="center"/>
    </xf>
    <xf numFmtId="169" fontId="29" fillId="0" borderId="0" xfId="57" applyNumberFormat="1" applyFont="1" applyFill="1"/>
    <xf numFmtId="165" fontId="30" fillId="0" borderId="0" xfId="57" applyNumberFormat="1" applyFont="1" applyFill="1"/>
    <xf numFmtId="165" fontId="30" fillId="0" borderId="0" xfId="65" applyNumberFormat="1" applyFont="1" applyFill="1" applyAlignment="1"/>
    <xf numFmtId="165" fontId="29" fillId="0" borderId="0" xfId="29" applyNumberFormat="1" applyFont="1" applyFill="1"/>
    <xf numFmtId="183" fontId="29" fillId="0" borderId="0" xfId="29" applyNumberFormat="1" applyFont="1" applyFill="1"/>
    <xf numFmtId="170" fontId="29" fillId="0" borderId="0" xfId="57" applyNumberFormat="1" applyFont="1" applyFill="1" applyBorder="1"/>
    <xf numFmtId="165" fontId="29" fillId="0" borderId="0" xfId="57" applyNumberFormat="1" applyFont="1" applyFill="1"/>
    <xf numFmtId="3" fontId="29" fillId="0" borderId="0" xfId="58" quotePrefix="1" applyNumberFormat="1" applyFont="1" applyFill="1" applyBorder="1" applyAlignment="1">
      <alignment horizontal="right" vertical="center"/>
    </xf>
    <xf numFmtId="169" fontId="29" fillId="0" borderId="0" xfId="57" quotePrefix="1" applyNumberFormat="1" applyFont="1" applyFill="1" applyAlignment="1">
      <alignment horizontal="right"/>
    </xf>
    <xf numFmtId="41" fontId="29" fillId="0" borderId="0" xfId="65" quotePrefix="1" applyFont="1" applyFill="1" applyAlignment="1">
      <alignment horizontal="right"/>
    </xf>
    <xf numFmtId="165" fontId="29" fillId="0" borderId="0" xfId="29" applyNumberFormat="1" applyFont="1" applyFill="1" applyAlignment="1">
      <alignment horizontal="right"/>
    </xf>
    <xf numFmtId="183" fontId="29" fillId="0" borderId="0" xfId="29" applyNumberFormat="1" applyFont="1" applyFill="1" applyAlignment="1">
      <alignment horizontal="right"/>
    </xf>
    <xf numFmtId="0" fontId="29" fillId="0" borderId="0" xfId="58" quotePrefix="1" applyFont="1" applyFill="1"/>
    <xf numFmtId="169" fontId="29" fillId="0" borderId="0" xfId="57" applyNumberFormat="1" applyFont="1" applyFill="1" applyBorder="1"/>
    <xf numFmtId="165" fontId="29" fillId="0" borderId="0" xfId="29" applyNumberFormat="1" applyFont="1" applyFill="1" applyBorder="1"/>
    <xf numFmtId="181" fontId="29" fillId="0" borderId="0" xfId="29" applyNumberFormat="1" applyFont="1" applyFill="1" applyBorder="1"/>
    <xf numFmtId="0" fontId="29" fillId="0" borderId="0" xfId="29" applyFont="1" applyFill="1" applyBorder="1"/>
    <xf numFmtId="0" fontId="29" fillId="0" borderId="0" xfId="58" applyFont="1" applyFill="1" applyBorder="1" applyAlignment="1">
      <alignment horizontal="right" vertical="center"/>
    </xf>
    <xf numFmtId="169" fontId="29" fillId="0" borderId="10" xfId="57" applyNumberFormat="1" applyFont="1" applyFill="1" applyBorder="1" applyAlignment="1">
      <alignment horizontal="right"/>
    </xf>
    <xf numFmtId="165" fontId="29" fillId="0" borderId="0" xfId="57" applyNumberFormat="1" applyFont="1" applyFill="1" applyBorder="1" applyAlignment="1">
      <alignment horizontal="right"/>
    </xf>
    <xf numFmtId="170" fontId="29" fillId="0" borderId="0" xfId="57" applyNumberFormat="1" applyFont="1" applyFill="1" applyBorder="1" applyAlignment="1">
      <alignment horizontal="right"/>
    </xf>
    <xf numFmtId="170" fontId="29" fillId="0" borderId="0" xfId="57" applyNumberFormat="1" applyFont="1" applyFill="1"/>
    <xf numFmtId="0" fontId="32" fillId="0" borderId="0" xfId="58" applyFont="1" applyFill="1"/>
    <xf numFmtId="169" fontId="32" fillId="0" borderId="10" xfId="57" applyNumberFormat="1" applyFont="1" applyFill="1" applyBorder="1" applyAlignment="1">
      <alignment horizontal="right"/>
    </xf>
    <xf numFmtId="165" fontId="33" fillId="0" borderId="0" xfId="65" applyNumberFormat="1" applyFont="1" applyFill="1" applyAlignment="1"/>
    <xf numFmtId="183" fontId="32" fillId="0" borderId="0" xfId="29" applyNumberFormat="1" applyFont="1" applyFill="1"/>
    <xf numFmtId="170" fontId="32" fillId="0" borderId="0" xfId="57" applyNumberFormat="1" applyFont="1" applyFill="1" applyBorder="1"/>
    <xf numFmtId="169" fontId="29" fillId="0" borderId="0" xfId="57" applyNumberFormat="1" applyFont="1" applyFill="1" applyAlignment="1">
      <alignment horizontal="right"/>
    </xf>
    <xf numFmtId="3" fontId="29" fillId="0" borderId="0" xfId="58" applyNumberFormat="1" applyFont="1" applyFill="1" applyBorder="1"/>
    <xf numFmtId="165" fontId="33" fillId="0" borderId="0" xfId="57" applyNumberFormat="1" applyFont="1" applyFill="1"/>
    <xf numFmtId="165" fontId="30" fillId="0" borderId="0" xfId="65" applyNumberFormat="1" applyFont="1" applyFill="1" applyBorder="1" applyAlignment="1"/>
    <xf numFmtId="170" fontId="29" fillId="0" borderId="0" xfId="29" applyNumberFormat="1" applyFont="1" applyFill="1"/>
    <xf numFmtId="165" fontId="30" fillId="0" borderId="0" xfId="57" applyNumberFormat="1" applyFont="1" applyFill="1" applyBorder="1"/>
    <xf numFmtId="183" fontId="29" fillId="0" borderId="0" xfId="29" applyNumberFormat="1" applyFont="1" applyFill="1" applyBorder="1"/>
    <xf numFmtId="170" fontId="29" fillId="0" borderId="0" xfId="57" quotePrefix="1" applyNumberFormat="1" applyFont="1" applyFill="1" applyAlignment="1">
      <alignment horizontal="right"/>
    </xf>
    <xf numFmtId="41" fontId="29" fillId="0" borderId="7" xfId="65" applyFont="1" applyFill="1" applyBorder="1"/>
    <xf numFmtId="169" fontId="29" fillId="0" borderId="7" xfId="57" applyNumberFormat="1" applyFont="1" applyFill="1" applyBorder="1"/>
    <xf numFmtId="165" fontId="30" fillId="0" borderId="7" xfId="57" applyNumberFormat="1" applyFont="1" applyFill="1" applyBorder="1"/>
    <xf numFmtId="165" fontId="29" fillId="0" borderId="7" xfId="29" applyNumberFormat="1" applyFont="1" applyFill="1" applyBorder="1"/>
    <xf numFmtId="170" fontId="29" fillId="0" borderId="7" xfId="65" applyNumberFormat="1" applyFont="1" applyFill="1" applyBorder="1"/>
    <xf numFmtId="167" fontId="29" fillId="0" borderId="7" xfId="29" applyNumberFormat="1" applyFont="1" applyFill="1" applyBorder="1"/>
    <xf numFmtId="41" fontId="29" fillId="0" borderId="0" xfId="65" applyFont="1" applyFill="1" applyBorder="1"/>
    <xf numFmtId="184" fontId="29" fillId="0" borderId="0" xfId="65" applyNumberFormat="1" applyFont="1" applyFill="1" applyBorder="1"/>
    <xf numFmtId="41" fontId="29" fillId="0" borderId="0" xfId="65" applyFont="1" applyFill="1"/>
    <xf numFmtId="166" fontId="29" fillId="0" borderId="0" xfId="58" applyNumberFormat="1" applyFont="1" applyFill="1"/>
    <xf numFmtId="181" fontId="29" fillId="0" borderId="0" xfId="58" applyNumberFormat="1" applyFont="1" applyFill="1"/>
    <xf numFmtId="41" fontId="29" fillId="0" borderId="7" xfId="65" applyFont="1" applyFill="1" applyBorder="1" applyAlignment="1">
      <alignment horizontal="center"/>
    </xf>
    <xf numFmtId="0" fontId="29" fillId="0" borderId="8" xfId="29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41" fontId="29" fillId="0" borderId="7" xfId="11" applyFont="1" applyFill="1" applyBorder="1" applyAlignment="1">
      <alignment horizontal="center"/>
    </xf>
    <xf numFmtId="0" fontId="29" fillId="0" borderId="8" xfId="30" applyFont="1" applyFill="1" applyBorder="1" applyAlignment="1">
      <alignment horizontal="center"/>
    </xf>
    <xf numFmtId="179" fontId="29" fillId="0" borderId="0" xfId="0" applyNumberFormat="1" applyFont="1" applyFill="1" applyAlignment="1">
      <alignment horizontal="center"/>
    </xf>
    <xf numFmtId="0" fontId="29" fillId="0" borderId="9" xfId="61" applyFont="1" applyFill="1" applyBorder="1" applyAlignment="1">
      <alignment horizontal="left" vertical="center"/>
    </xf>
    <xf numFmtId="0" fontId="29" fillId="0" borderId="7" xfId="61" applyFont="1" applyFill="1" applyBorder="1" applyAlignment="1">
      <alignment vertical="center"/>
    </xf>
    <xf numFmtId="166" fontId="29" fillId="0" borderId="8" xfId="61" applyNumberFormat="1" applyFont="1" applyFill="1" applyBorder="1" applyAlignment="1">
      <alignment horizontal="center" wrapText="1"/>
    </xf>
    <xf numFmtId="166" fontId="29" fillId="0" borderId="8" xfId="61" applyNumberFormat="1" applyFont="1" applyFill="1" applyBorder="1" applyAlignment="1">
      <alignment horizontal="center"/>
    </xf>
    <xf numFmtId="0" fontId="31" fillId="0" borderId="0" xfId="29" applyFont="1" applyFill="1" applyAlignment="1">
      <alignment horizontal="left" wrapText="1"/>
    </xf>
    <xf numFmtId="0" fontId="29" fillId="0" borderId="8" xfId="0" applyFont="1" applyFill="1" applyBorder="1" applyAlignment="1">
      <alignment horizontal="center"/>
    </xf>
    <xf numFmtId="0" fontId="29" fillId="0" borderId="8" xfId="0" applyFont="1" applyFill="1" applyBorder="1" applyAlignment="1">
      <alignment horizontal="center" wrapText="1"/>
    </xf>
  </cellXfs>
  <cellStyles count="66">
    <cellStyle name="2x indented GHG Textfiels" xfId="1"/>
    <cellStyle name="5x indented GHG Textfiels" xfId="2"/>
    <cellStyle name="Bold GHG Numbers (0.00)" xfId="3"/>
    <cellStyle name="Data" xfId="4"/>
    <cellStyle name="Euro" xfId="5"/>
    <cellStyle name="Fisso" xfId="6"/>
    <cellStyle name="Headline" xfId="7"/>
    <cellStyle name="Migliaia" xfId="8" builtinId="3"/>
    <cellStyle name="Migliaia (0)_97cap16 Le produzioni ortofrutticole" xfId="9"/>
    <cellStyle name="Migliaia [0] 2" xfId="10"/>
    <cellStyle name="Migliaia [0] 3" xfId="11"/>
    <cellStyle name="Migliaia [0] 3 2" xfId="65"/>
    <cellStyle name="Migliaia 2" xfId="12"/>
    <cellStyle name="Migliaia 2 2" xfId="13"/>
    <cellStyle name="Migliaia 3" xfId="14"/>
    <cellStyle name="Migliaia 4" xfId="15"/>
    <cellStyle name="Migliaia 4 2" xfId="54"/>
    <cellStyle name="Migliaia 4 3" xfId="57"/>
    <cellStyle name="Migliaia 5" xfId="63"/>
    <cellStyle name="Migliaia 5 2" xfId="64"/>
    <cellStyle name="Non_definito" xfId="16"/>
    <cellStyle name="Normal GHG Numbers (0.00)" xfId="17"/>
    <cellStyle name="Normal GHG Textfiels Bold" xfId="18"/>
    <cellStyle name="Normal GHG whole table" xfId="19"/>
    <cellStyle name="Normal GHG-Shade" xfId="20"/>
    <cellStyle name="Normal_HELP" xfId="21"/>
    <cellStyle name="Normale" xfId="0" builtinId="0"/>
    <cellStyle name="Normale 2" xfId="22"/>
    <cellStyle name="Normale 2 2" xfId="23"/>
    <cellStyle name="Normale 2 3" xfId="24"/>
    <cellStyle name="Normale 3" xfId="25"/>
    <cellStyle name="Normale 3 2" xfId="58"/>
    <cellStyle name="Normale 4" xfId="26"/>
    <cellStyle name="Normale 5" xfId="27"/>
    <cellStyle name="Normale 5 2" xfId="53"/>
    <cellStyle name="Normale 5 3" xfId="55"/>
    <cellStyle name="Normale 5 3 2" xfId="56"/>
    <cellStyle name="Normale 5 3 3" xfId="61"/>
    <cellStyle name="Normale 6" xfId="28"/>
    <cellStyle name="Normale 7" xfId="62"/>
    <cellStyle name="Normale_01cap 19 I cereali e le colture industriali" xfId="60"/>
    <cellStyle name="Normale_01cap 20 Le produzioni ortoflorofrutticole 2" xfId="29"/>
    <cellStyle name="Normale_01cap 20 Le produzioni ortoflorofrutticole_Agrumi annuario 2007 2" xfId="30"/>
    <cellStyle name="Normale_A50T2102.XLS" xfId="31"/>
    <cellStyle name="Normale_Cereali Annuario(da Maria Rosaria) 3 2 2" xfId="59"/>
    <cellStyle name="Not Locked" xfId="32"/>
    <cellStyle name="Nuovo" xfId="33"/>
    <cellStyle name="Pattern" xfId="34"/>
    <cellStyle name="Punto" xfId="35"/>
    <cellStyle name="T_decimale(1)" xfId="36"/>
    <cellStyle name="T_fiancata" xfId="37"/>
    <cellStyle name="T_fonte" xfId="38"/>
    <cellStyle name="T_intero" xfId="39"/>
    <cellStyle name="T_intestazione" xfId="40"/>
    <cellStyle name="T_intestazione bassa" xfId="41"/>
    <cellStyle name="T_intestazione bassa_appendice 1" xfId="42"/>
    <cellStyle name="T_intestazione bassa_cap 12OK" xfId="43"/>
    <cellStyle name="T_intestazione bassa_cap 33" xfId="44"/>
    <cellStyle name="T_titolo" xfId="45"/>
    <cellStyle name="Titolo1" xfId="46"/>
    <cellStyle name="Titolo2" xfId="47"/>
    <cellStyle name="trattino" xfId="48"/>
    <cellStyle name="trattino 2" xfId="49"/>
    <cellStyle name="Valuta (0)_02 app Appendice statistica" xfId="50"/>
    <cellStyle name="Valutario" xfId="51"/>
    <cellStyle name="Обычный_2++" xfId="5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13</xdr:row>
      <xdr:rowOff>0</xdr:rowOff>
    </xdr:from>
    <xdr:to>
      <xdr:col>5</xdr:col>
      <xdr:colOff>304800</xdr:colOff>
      <xdr:row>14</xdr:row>
      <xdr:rowOff>142874</xdr:rowOff>
    </xdr:to>
    <xdr:sp macro="" textlink="">
      <xdr:nvSpPr>
        <xdr:cNvPr id="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8496300" y="2143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0"/>
  <sheetViews>
    <sheetView tabSelected="1" zoomScale="75" zoomScaleNormal="75" workbookViewId="0">
      <selection activeCell="A2" sqref="A2"/>
    </sheetView>
  </sheetViews>
  <sheetFormatPr defaultColWidth="9.28515625" defaultRowHeight="12.75"/>
  <cols>
    <col min="1" max="1" width="19.7109375" style="42" customWidth="1"/>
    <col min="2" max="2" width="11.5703125" style="290" bestFit="1" customWidth="1"/>
    <col min="3" max="3" width="11.140625" style="42" customWidth="1"/>
    <col min="4" max="4" width="10.140625" style="42" customWidth="1"/>
    <col min="5" max="5" width="3.5703125" style="42" customWidth="1"/>
    <col min="6" max="6" width="12.5703125" style="42" customWidth="1"/>
    <col min="7" max="7" width="10.85546875" style="42" bestFit="1" customWidth="1"/>
    <col min="8" max="8" width="9.140625" style="42" customWidth="1"/>
    <col min="9" max="9" width="1.85546875" style="42" customWidth="1"/>
    <col min="10" max="10" width="11.28515625" style="42" customWidth="1"/>
    <col min="11" max="11" width="7.42578125" style="42" customWidth="1"/>
    <col min="12" max="16384" width="9.28515625" style="42"/>
  </cols>
  <sheetData>
    <row r="1" spans="1:12" ht="15">
      <c r="A1" s="41" t="s">
        <v>156</v>
      </c>
      <c r="B1" s="242"/>
      <c r="C1" s="41"/>
      <c r="D1" s="41"/>
      <c r="E1" s="41"/>
      <c r="F1" s="41"/>
      <c r="G1" s="41"/>
      <c r="H1" s="41"/>
    </row>
    <row r="2" spans="1:12">
      <c r="A2" s="43"/>
      <c r="B2" s="243"/>
      <c r="C2" s="45"/>
      <c r="D2" s="45"/>
      <c r="E2" s="45"/>
      <c r="F2" s="41"/>
      <c r="G2" s="41"/>
      <c r="H2" s="41"/>
      <c r="I2" s="46"/>
      <c r="J2" s="46"/>
      <c r="K2" s="46"/>
      <c r="L2" s="46"/>
    </row>
    <row r="3" spans="1:12" ht="15">
      <c r="A3" s="47"/>
      <c r="B3" s="293" t="s">
        <v>40</v>
      </c>
      <c r="C3" s="293"/>
      <c r="D3" s="293"/>
      <c r="E3" s="244"/>
      <c r="F3" s="294" t="s">
        <v>42</v>
      </c>
      <c r="G3" s="294"/>
      <c r="H3" s="294"/>
      <c r="J3" s="294" t="s">
        <v>157</v>
      </c>
      <c r="K3" s="294"/>
      <c r="L3" s="294"/>
    </row>
    <row r="4" spans="1:12">
      <c r="A4" s="45"/>
      <c r="B4" s="49">
        <v>2012</v>
      </c>
      <c r="C4" s="49">
        <v>2013</v>
      </c>
      <c r="D4" s="49" t="s">
        <v>6</v>
      </c>
      <c r="E4" s="50"/>
      <c r="F4" s="49">
        <v>2012</v>
      </c>
      <c r="G4" s="49">
        <v>2013</v>
      </c>
      <c r="H4" s="49" t="s">
        <v>6</v>
      </c>
      <c r="I4" s="46"/>
      <c r="J4" s="49">
        <v>2012</v>
      </c>
      <c r="K4" s="49">
        <v>2013</v>
      </c>
      <c r="L4" s="49" t="s">
        <v>6</v>
      </c>
    </row>
    <row r="5" spans="1:12">
      <c r="A5" s="51"/>
      <c r="B5" s="52"/>
      <c r="C5" s="52"/>
      <c r="D5" s="52"/>
      <c r="E5" s="52"/>
      <c r="F5" s="52"/>
      <c r="G5" s="52"/>
      <c r="H5" s="52"/>
    </row>
    <row r="6" spans="1:12">
      <c r="A6" s="245" t="s">
        <v>158</v>
      </c>
      <c r="B6" s="246">
        <v>2980</v>
      </c>
      <c r="C6" s="247">
        <v>3133</v>
      </c>
      <c r="D6" s="248">
        <v>5.1342281879194633</v>
      </c>
      <c r="E6" s="249"/>
      <c r="F6" s="250">
        <v>27.103899999999999</v>
      </c>
      <c r="G6" s="56">
        <v>28.405000000000001</v>
      </c>
      <c r="H6" s="248">
        <v>4.8004161762698425</v>
      </c>
      <c r="I6" s="251"/>
      <c r="J6" s="252">
        <v>9.2058389261744971</v>
      </c>
      <c r="K6" s="56">
        <v>9.2838812639642505</v>
      </c>
      <c r="L6" s="248">
        <v>0.84774824343123811</v>
      </c>
    </row>
    <row r="7" spans="1:12">
      <c r="A7" s="245" t="s">
        <v>7</v>
      </c>
      <c r="B7" s="246">
        <v>4881</v>
      </c>
      <c r="C7" s="247">
        <v>4416</v>
      </c>
      <c r="D7" s="248">
        <v>-9.5267363245236627</v>
      </c>
      <c r="E7" s="249"/>
      <c r="F7" s="250">
        <v>29.913499999999999</v>
      </c>
      <c r="G7" s="56">
        <v>25.4055</v>
      </c>
      <c r="H7" s="248">
        <v>-15.070118842663009</v>
      </c>
      <c r="I7" s="251"/>
      <c r="J7" s="252">
        <v>6.3649252202417532</v>
      </c>
      <c r="K7" s="56">
        <v>6.021082427536232</v>
      </c>
      <c r="L7" s="248">
        <v>-5.4021497630801916</v>
      </c>
    </row>
    <row r="8" spans="1:12">
      <c r="A8" s="245" t="s">
        <v>159</v>
      </c>
      <c r="B8" s="246">
        <v>2305</v>
      </c>
      <c r="C8" s="247">
        <v>2755</v>
      </c>
      <c r="D8" s="248">
        <v>19.522776572668114</v>
      </c>
      <c r="E8" s="249"/>
      <c r="F8" s="253">
        <v>50.930500000000002</v>
      </c>
      <c r="G8" s="56">
        <v>63.761000000000003</v>
      </c>
      <c r="H8" s="248">
        <v>25.192173648403216</v>
      </c>
      <c r="I8" s="251"/>
      <c r="J8" s="252">
        <v>23.568459869848155</v>
      </c>
      <c r="K8" s="56">
        <v>24.790344827586207</v>
      </c>
      <c r="L8" s="248">
        <v>5.18440731590292</v>
      </c>
    </row>
    <row r="9" spans="1:12">
      <c r="A9" s="245" t="s">
        <v>160</v>
      </c>
      <c r="B9" s="246">
        <v>10709</v>
      </c>
      <c r="C9" s="247">
        <v>14359</v>
      </c>
      <c r="D9" s="248">
        <v>34.083481184050797</v>
      </c>
      <c r="E9" s="249"/>
      <c r="F9" s="250">
        <v>162.6027</v>
      </c>
      <c r="G9" s="56">
        <v>188.16650000000001</v>
      </c>
      <c r="H9" s="248">
        <v>15.721633158612997</v>
      </c>
      <c r="I9" s="251"/>
      <c r="J9" s="252">
        <v>16.462172004855727</v>
      </c>
      <c r="K9" s="56">
        <v>13.957873110940872</v>
      </c>
      <c r="L9" s="248">
        <v>-15.212445193600093</v>
      </c>
    </row>
    <row r="10" spans="1:12">
      <c r="A10" s="245" t="s">
        <v>161</v>
      </c>
      <c r="B10" s="246">
        <v>35593</v>
      </c>
      <c r="C10" s="247">
        <v>46954</v>
      </c>
      <c r="D10" s="248">
        <v>31.919197595032735</v>
      </c>
      <c r="E10" s="249"/>
      <c r="F10" s="250">
        <v>364.8707</v>
      </c>
      <c r="G10" s="56">
        <v>457.79880000000003</v>
      </c>
      <c r="H10" s="248">
        <v>25.468775651210152</v>
      </c>
      <c r="I10" s="251"/>
      <c r="J10" s="252">
        <v>11.000036524035625</v>
      </c>
      <c r="K10" s="56">
        <v>10.364213911487839</v>
      </c>
      <c r="L10" s="248">
        <v>-5.7801863762768608</v>
      </c>
    </row>
    <row r="11" spans="1:12">
      <c r="A11" s="245" t="s">
        <v>162</v>
      </c>
      <c r="B11" s="246">
        <v>10508</v>
      </c>
      <c r="C11" s="247">
        <v>10997</v>
      </c>
      <c r="D11" s="248">
        <v>4.6535972592310619</v>
      </c>
      <c r="E11" s="249"/>
      <c r="F11" s="250">
        <v>482.30220000000003</v>
      </c>
      <c r="G11" s="56">
        <v>491.7824</v>
      </c>
      <c r="H11" s="248">
        <v>1.9656140900870798</v>
      </c>
      <c r="I11" s="251"/>
      <c r="J11" s="252">
        <v>47.721307575180816</v>
      </c>
      <c r="K11" s="56">
        <v>46.240047285623355</v>
      </c>
      <c r="L11" s="248">
        <v>-3.1039809360291799</v>
      </c>
    </row>
    <row r="12" spans="1:12">
      <c r="A12" s="245" t="s">
        <v>163</v>
      </c>
      <c r="B12" s="246">
        <v>17098</v>
      </c>
      <c r="C12" s="247">
        <v>15657</v>
      </c>
      <c r="D12" s="248">
        <v>-8.4278863024915189</v>
      </c>
      <c r="E12" s="249"/>
      <c r="F12" s="250">
        <v>414.14150000000001</v>
      </c>
      <c r="G12" s="56">
        <v>381.6343</v>
      </c>
      <c r="H12" s="248">
        <v>-7.8492978849016612</v>
      </c>
      <c r="I12" s="251"/>
      <c r="J12" s="252">
        <v>25.071014153702187</v>
      </c>
      <c r="K12" s="56">
        <v>25.507083093823848</v>
      </c>
      <c r="L12" s="248">
        <v>1.739335064183144</v>
      </c>
    </row>
    <row r="13" spans="1:12">
      <c r="A13" s="245" t="s">
        <v>164</v>
      </c>
      <c r="B13" s="246">
        <v>15665</v>
      </c>
      <c r="C13" s="247">
        <v>15615</v>
      </c>
      <c r="D13" s="248">
        <v>-0.31918289179699966</v>
      </c>
      <c r="E13" s="249"/>
      <c r="F13" s="250">
        <v>311.93630000000002</v>
      </c>
      <c r="G13" s="56">
        <v>307.59679999999997</v>
      </c>
      <c r="H13" s="248">
        <v>-1.3911494109534681</v>
      </c>
      <c r="I13" s="251"/>
      <c r="J13" s="252">
        <v>20.623345036706034</v>
      </c>
      <c r="K13" s="56">
        <v>20.568350944604546</v>
      </c>
      <c r="L13" s="248">
        <v>-0.26665941923392095</v>
      </c>
    </row>
    <row r="14" spans="1:12">
      <c r="A14" s="245" t="s">
        <v>8</v>
      </c>
      <c r="B14" s="246">
        <v>1163</v>
      </c>
      <c r="C14" s="247">
        <v>1436</v>
      </c>
      <c r="D14" s="248">
        <v>23.473774720550299</v>
      </c>
      <c r="E14" s="249"/>
      <c r="F14" s="250">
        <v>21.938199999999998</v>
      </c>
      <c r="G14" s="56">
        <v>25.466999999999999</v>
      </c>
      <c r="H14" s="248">
        <v>16.085184746241719</v>
      </c>
      <c r="I14" s="251"/>
      <c r="J14" s="252">
        <v>19.650644883920894</v>
      </c>
      <c r="K14" s="56">
        <v>18.435863509749304</v>
      </c>
      <c r="L14" s="248">
        <v>-6.1818906267324731</v>
      </c>
    </row>
    <row r="15" spans="1:12">
      <c r="A15" s="245" t="s">
        <v>165</v>
      </c>
      <c r="B15" s="246">
        <v>10749</v>
      </c>
      <c r="C15" s="247">
        <v>11513</v>
      </c>
      <c r="D15" s="248">
        <v>7.1076379198064936</v>
      </c>
      <c r="E15" s="249"/>
      <c r="F15" s="250">
        <v>337.44959999999998</v>
      </c>
      <c r="G15" s="56">
        <v>351.03089999999997</v>
      </c>
      <c r="H15" s="248">
        <v>4.0246899092486705</v>
      </c>
      <c r="I15" s="251"/>
      <c r="J15" s="252">
        <v>31.789571122895154</v>
      </c>
      <c r="K15" s="56">
        <v>31.327525406062712</v>
      </c>
      <c r="L15" s="248">
        <v>-1.4534506144993959</v>
      </c>
    </row>
    <row r="16" spans="1:12">
      <c r="A16" s="245" t="s">
        <v>9</v>
      </c>
      <c r="B16" s="246">
        <v>8705</v>
      </c>
      <c r="C16" s="247">
        <v>10147</v>
      </c>
      <c r="D16" s="248">
        <v>16.565192418150488</v>
      </c>
      <c r="E16" s="249"/>
      <c r="F16" s="250">
        <v>347.31360000000001</v>
      </c>
      <c r="G16" s="56">
        <v>384.5093</v>
      </c>
      <c r="H16" s="248">
        <v>10.709543190937524</v>
      </c>
      <c r="I16" s="251"/>
      <c r="J16" s="252">
        <v>41.316002297530154</v>
      </c>
      <c r="K16" s="56">
        <v>39.545658815413425</v>
      </c>
      <c r="L16" s="248">
        <v>-4.2848857190197203</v>
      </c>
    </row>
    <row r="17" spans="1:12">
      <c r="A17" s="245" t="s">
        <v>166</v>
      </c>
      <c r="B17" s="246">
        <v>16539</v>
      </c>
      <c r="C17" s="247">
        <v>18715</v>
      </c>
      <c r="D17" s="248">
        <v>13.156780942015841</v>
      </c>
      <c r="E17" s="249"/>
      <c r="F17" s="250">
        <v>134.12370000000001</v>
      </c>
      <c r="G17" s="56">
        <v>155.04660000000001</v>
      </c>
      <c r="H17" s="248">
        <v>15.599703855470731</v>
      </c>
      <c r="I17" s="251"/>
      <c r="J17" s="252">
        <v>8.3220327710260591</v>
      </c>
      <c r="K17" s="56">
        <v>8.4832433876569588</v>
      </c>
      <c r="L17" s="248">
        <v>1.9371543115303473</v>
      </c>
    </row>
    <row r="18" spans="1:12">
      <c r="A18" s="245" t="s">
        <v>167</v>
      </c>
      <c r="B18" s="246">
        <v>6515</v>
      </c>
      <c r="C18" s="247">
        <v>9235</v>
      </c>
      <c r="D18" s="248">
        <v>41.749808135072911</v>
      </c>
      <c r="E18" s="249"/>
      <c r="F18" s="250">
        <v>40.6496</v>
      </c>
      <c r="G18" s="56">
        <v>56.622599999999998</v>
      </c>
      <c r="H18" s="248">
        <v>39.294359600094467</v>
      </c>
      <c r="I18" s="251"/>
      <c r="J18" s="252">
        <v>6.6687797390636989</v>
      </c>
      <c r="K18" s="56">
        <v>6.5203681645912281</v>
      </c>
      <c r="L18" s="248">
        <v>-2.2254682307637266</v>
      </c>
    </row>
    <row r="19" spans="1:12">
      <c r="A19" s="245" t="s">
        <v>168</v>
      </c>
      <c r="B19" s="246">
        <v>19729</v>
      </c>
      <c r="C19" s="247">
        <v>20760</v>
      </c>
      <c r="D19" s="248">
        <v>5.2258097217294335</v>
      </c>
      <c r="E19" s="249"/>
      <c r="F19" s="250">
        <v>489.80399999999997</v>
      </c>
      <c r="G19" s="56">
        <v>544.2835</v>
      </c>
      <c r="H19" s="248">
        <v>11.122714391879207</v>
      </c>
      <c r="I19" s="251"/>
      <c r="J19" s="252">
        <v>25.802823255106695</v>
      </c>
      <c r="K19" s="56">
        <v>27.015958574181116</v>
      </c>
      <c r="L19" s="248">
        <v>4.701560395466907</v>
      </c>
    </row>
    <row r="20" spans="1:12">
      <c r="A20" s="245" t="s">
        <v>10</v>
      </c>
      <c r="B20" s="246">
        <v>1981</v>
      </c>
      <c r="C20" s="247">
        <v>2178</v>
      </c>
      <c r="D20" s="248">
        <v>9.9444724886421003</v>
      </c>
      <c r="E20" s="249"/>
      <c r="F20" s="250">
        <v>40.8583</v>
      </c>
      <c r="G20" s="56">
        <v>40.801000000000002</v>
      </c>
      <c r="H20" s="248">
        <v>-0.14024078339039536</v>
      </c>
      <c r="I20" s="251"/>
      <c r="J20" s="252">
        <v>21.420949015648663</v>
      </c>
      <c r="K20" s="56">
        <v>20.21285583103765</v>
      </c>
      <c r="L20" s="248">
        <v>-5.639774333660303</v>
      </c>
    </row>
    <row r="21" spans="1:12">
      <c r="A21" s="245" t="s">
        <v>169</v>
      </c>
      <c r="B21" s="254" t="s">
        <v>44</v>
      </c>
      <c r="C21" s="254" t="s">
        <v>44</v>
      </c>
      <c r="D21" s="255" t="s">
        <v>44</v>
      </c>
      <c r="E21" s="256"/>
      <c r="F21" s="257">
        <v>1016.8865</v>
      </c>
      <c r="G21" s="255" t="s">
        <v>44</v>
      </c>
      <c r="H21" s="255" t="s">
        <v>44</v>
      </c>
      <c r="I21" s="258"/>
      <c r="J21" s="254" t="s">
        <v>44</v>
      </c>
      <c r="K21" s="255" t="s">
        <v>44</v>
      </c>
      <c r="L21" s="255" t="s">
        <v>44</v>
      </c>
    </row>
    <row r="22" spans="1:12">
      <c r="A22" s="245" t="s">
        <v>170</v>
      </c>
      <c r="B22" s="246">
        <v>9350</v>
      </c>
      <c r="C22" s="247">
        <v>9539</v>
      </c>
      <c r="D22" s="248">
        <v>2.0213903743315509</v>
      </c>
      <c r="E22" s="249"/>
      <c r="F22" s="250">
        <v>205.399</v>
      </c>
      <c r="G22" s="56">
        <v>212.62989999999999</v>
      </c>
      <c r="H22" s="248">
        <v>3.5204163603522853</v>
      </c>
      <c r="I22" s="251"/>
      <c r="J22" s="252">
        <v>22.70124064171123</v>
      </c>
      <c r="K22" s="56">
        <v>23.051462417444178</v>
      </c>
      <c r="L22" s="248">
        <v>1.5427428890800379</v>
      </c>
    </row>
    <row r="23" spans="1:12">
      <c r="A23" s="245" t="s">
        <v>11</v>
      </c>
      <c r="B23" s="246">
        <v>15489</v>
      </c>
      <c r="C23" s="247">
        <v>16590</v>
      </c>
      <c r="D23" s="248">
        <v>7.1082703854348246</v>
      </c>
      <c r="E23" s="249"/>
      <c r="F23" s="250">
        <v>324.32389999999998</v>
      </c>
      <c r="G23" s="56">
        <v>344.19970000000001</v>
      </c>
      <c r="H23" s="248">
        <v>6.1283796846300964</v>
      </c>
      <c r="I23" s="251"/>
      <c r="J23" s="252">
        <v>21.728910839950935</v>
      </c>
      <c r="K23" s="56">
        <v>21.741410488245933</v>
      </c>
      <c r="L23" s="248">
        <v>5.7525424937619155E-2</v>
      </c>
    </row>
    <row r="24" spans="1:12">
      <c r="A24" s="245" t="s">
        <v>12</v>
      </c>
      <c r="B24" s="246">
        <v>8304</v>
      </c>
      <c r="C24" s="247">
        <v>8053</v>
      </c>
      <c r="D24" s="248">
        <v>-3.0226396917148364</v>
      </c>
      <c r="E24" s="249"/>
      <c r="F24" s="250">
        <v>217.68989999999999</v>
      </c>
      <c r="G24" s="56">
        <v>208.14689999999999</v>
      </c>
      <c r="H24" s="248">
        <v>-4.3837587320312084</v>
      </c>
      <c r="I24" s="251"/>
      <c r="J24" s="252">
        <v>27.157947976878614</v>
      </c>
      <c r="K24" s="56">
        <v>26.984192226499442</v>
      </c>
      <c r="L24" s="248">
        <v>-0.63979705140867771</v>
      </c>
    </row>
    <row r="25" spans="1:12">
      <c r="A25" s="259" t="s">
        <v>13</v>
      </c>
      <c r="B25" s="246">
        <v>20557</v>
      </c>
      <c r="C25" s="247">
        <v>20228</v>
      </c>
      <c r="D25" s="248">
        <v>-1.6004280780269493</v>
      </c>
      <c r="E25" s="249"/>
      <c r="F25" s="250">
        <v>461.24160000000001</v>
      </c>
      <c r="G25" s="56">
        <v>462.86529999999999</v>
      </c>
      <c r="H25" s="248">
        <v>0.35202809113488143</v>
      </c>
      <c r="I25" s="251"/>
      <c r="J25" s="252">
        <v>23.259454200515641</v>
      </c>
      <c r="K25" s="56">
        <v>23.691363456594821</v>
      </c>
      <c r="L25" s="248">
        <v>1.8569191364327247</v>
      </c>
    </row>
    <row r="26" spans="1:12" s="263" customFormat="1">
      <c r="A26" s="245" t="s">
        <v>14</v>
      </c>
      <c r="B26" s="246">
        <v>9036</v>
      </c>
      <c r="C26" s="260">
        <v>8956</v>
      </c>
      <c r="D26" s="248">
        <v>-0.88534749889331554</v>
      </c>
      <c r="E26" s="249"/>
      <c r="F26" s="261">
        <v>191.35120000000001</v>
      </c>
      <c r="G26" s="262">
        <v>186.25210000000001</v>
      </c>
      <c r="H26" s="248">
        <v>-2.6647860060454249</v>
      </c>
      <c r="I26" s="251"/>
      <c r="J26" s="252">
        <v>22.130090748118636</v>
      </c>
      <c r="K26" s="262">
        <v>21.837773559624832</v>
      </c>
      <c r="L26" s="248">
        <v>-1.3209037044669838</v>
      </c>
    </row>
    <row r="27" spans="1:12">
      <c r="A27" s="245" t="s">
        <v>171</v>
      </c>
      <c r="B27" s="246">
        <v>15218</v>
      </c>
      <c r="C27" s="247">
        <v>14157</v>
      </c>
      <c r="D27" s="248">
        <v>-6.9720068340123538</v>
      </c>
      <c r="E27" s="249"/>
      <c r="F27" s="250">
        <v>80.2624</v>
      </c>
      <c r="G27" s="56">
        <v>70.930099999999996</v>
      </c>
      <c r="H27" s="248">
        <v>-11.62723766047365</v>
      </c>
      <c r="I27" s="251"/>
      <c r="J27" s="252">
        <v>5.3965041398344065</v>
      </c>
      <c r="K27" s="56">
        <v>5.1330295966659607</v>
      </c>
      <c r="L27" s="248">
        <v>-4.8823189298346499</v>
      </c>
    </row>
    <row r="28" spans="1:12" ht="13.5" customHeight="1">
      <c r="A28" s="245" t="s">
        <v>15</v>
      </c>
      <c r="B28" s="246">
        <v>16325</v>
      </c>
      <c r="C28" s="254" t="s">
        <v>44</v>
      </c>
      <c r="D28" s="254" t="s">
        <v>44</v>
      </c>
      <c r="E28" s="249"/>
      <c r="F28" s="250">
        <v>460.65140000000002</v>
      </c>
      <c r="G28" s="254" t="s">
        <v>44</v>
      </c>
      <c r="H28" s="254" t="s">
        <v>44</v>
      </c>
      <c r="I28" s="251"/>
      <c r="J28" s="252">
        <v>29.992955589586522</v>
      </c>
      <c r="K28" s="254" t="s">
        <v>44</v>
      </c>
      <c r="L28" s="254" t="s">
        <v>44</v>
      </c>
    </row>
    <row r="29" spans="1:12">
      <c r="A29" s="245" t="s">
        <v>172</v>
      </c>
      <c r="B29" s="246">
        <v>75525</v>
      </c>
      <c r="C29" s="254" t="s">
        <v>44</v>
      </c>
      <c r="D29" s="254" t="s">
        <v>44</v>
      </c>
      <c r="E29" s="249"/>
      <c r="F29" s="250">
        <v>4671.3257000000003</v>
      </c>
      <c r="G29" s="254" t="s">
        <v>44</v>
      </c>
      <c r="H29" s="254" t="s">
        <v>44</v>
      </c>
      <c r="I29" s="251"/>
      <c r="J29" s="252">
        <v>63.456709698775242</v>
      </c>
      <c r="K29" s="254" t="s">
        <v>44</v>
      </c>
      <c r="L29" s="254" t="s">
        <v>44</v>
      </c>
    </row>
    <row r="30" spans="1:12">
      <c r="A30" s="245" t="s">
        <v>173</v>
      </c>
      <c r="B30" s="264">
        <v>976</v>
      </c>
      <c r="C30" s="247">
        <v>1064</v>
      </c>
      <c r="D30" s="248">
        <v>9.0163934426229506</v>
      </c>
      <c r="E30" s="249"/>
      <c r="F30" s="250">
        <v>20.4496</v>
      </c>
      <c r="G30" s="56">
        <v>22.309000000000001</v>
      </c>
      <c r="H30" s="248">
        <v>9.0925983882325365</v>
      </c>
      <c r="I30" s="251"/>
      <c r="J30" s="252">
        <v>21.300614754098362</v>
      </c>
      <c r="K30" s="56">
        <v>21.407424812030076</v>
      </c>
      <c r="L30" s="248">
        <v>0.5014411985980971</v>
      </c>
    </row>
    <row r="31" spans="1:12">
      <c r="A31" s="245" t="s">
        <v>174</v>
      </c>
      <c r="B31" s="246">
        <v>13994</v>
      </c>
      <c r="C31" s="247">
        <v>15430</v>
      </c>
      <c r="D31" s="248">
        <v>10.261540660282979</v>
      </c>
      <c r="E31" s="249"/>
      <c r="F31" s="250">
        <v>225.97450000000001</v>
      </c>
      <c r="G31" s="56">
        <v>239.5763</v>
      </c>
      <c r="H31" s="248">
        <v>6.0191747298920886</v>
      </c>
      <c r="I31" s="251"/>
      <c r="J31" s="252">
        <v>16.832278119193941</v>
      </c>
      <c r="K31" s="56">
        <v>16.48556059624109</v>
      </c>
      <c r="L31" s="248">
        <v>-2.0598371800753865</v>
      </c>
    </row>
    <row r="32" spans="1:12">
      <c r="A32" s="245" t="s">
        <v>175</v>
      </c>
      <c r="B32" s="246">
        <v>3056</v>
      </c>
      <c r="C32" s="247">
        <v>3484</v>
      </c>
      <c r="D32" s="248">
        <v>14.00523560209424</v>
      </c>
      <c r="E32" s="249"/>
      <c r="F32" s="253">
        <v>60.951599999999999</v>
      </c>
      <c r="G32" s="56">
        <v>63.748899999999999</v>
      </c>
      <c r="H32" s="248">
        <v>4.5893791139198967</v>
      </c>
      <c r="I32" s="251"/>
      <c r="J32" s="252">
        <v>20.928534031413612</v>
      </c>
      <c r="K32" s="56">
        <v>19.180941446613087</v>
      </c>
      <c r="L32" s="248">
        <v>-8.3502866573329921</v>
      </c>
    </row>
    <row r="33" spans="1:12">
      <c r="A33" s="245" t="s">
        <v>176</v>
      </c>
      <c r="B33" s="264">
        <v>424</v>
      </c>
      <c r="C33" s="247">
        <v>567</v>
      </c>
      <c r="D33" s="248">
        <v>33.726415094339622</v>
      </c>
      <c r="E33" s="249"/>
      <c r="F33" s="250">
        <v>9.8867999999999991</v>
      </c>
      <c r="G33" s="56">
        <v>11.710100000000001</v>
      </c>
      <c r="H33" s="248">
        <v>18.441760731480375</v>
      </c>
      <c r="I33" s="251"/>
      <c r="J33" s="252">
        <v>25.312028301886791</v>
      </c>
      <c r="K33" s="56">
        <v>22.1663139329806</v>
      </c>
      <c r="L33" s="248">
        <v>-12.427745147044202</v>
      </c>
    </row>
    <row r="34" spans="1:12">
      <c r="A34" s="245" t="s">
        <v>177</v>
      </c>
      <c r="B34" s="246">
        <v>2629</v>
      </c>
      <c r="C34" s="247">
        <v>3324</v>
      </c>
      <c r="D34" s="248">
        <v>26.435907189045267</v>
      </c>
      <c r="E34" s="249"/>
      <c r="F34" s="253">
        <v>84.143100000000004</v>
      </c>
      <c r="G34" s="56">
        <v>99.422399999999996</v>
      </c>
      <c r="H34" s="248">
        <v>18.158708200672415</v>
      </c>
      <c r="I34" s="251"/>
      <c r="J34" s="252">
        <v>32.55857740585774</v>
      </c>
      <c r="K34" s="56">
        <v>30.23014440433213</v>
      </c>
      <c r="L34" s="248">
        <v>-7.1515194675142428</v>
      </c>
    </row>
    <row r="35" spans="1:12">
      <c r="A35" s="245" t="s">
        <v>178</v>
      </c>
      <c r="B35" s="246">
        <v>4651</v>
      </c>
      <c r="C35" s="247">
        <v>6433</v>
      </c>
      <c r="D35" s="248">
        <v>38.314341001935063</v>
      </c>
      <c r="E35" s="249"/>
      <c r="F35" s="253">
        <v>63.1081</v>
      </c>
      <c r="G35" s="56">
        <v>82.335499999999996</v>
      </c>
      <c r="H35" s="248">
        <v>30.467404342707187</v>
      </c>
      <c r="I35" s="251"/>
      <c r="J35" s="252">
        <v>14.166953343367018</v>
      </c>
      <c r="K35" s="56">
        <v>13.323565987875019</v>
      </c>
      <c r="L35" s="248">
        <v>-5.9532020403446388</v>
      </c>
    </row>
    <row r="36" spans="1:12">
      <c r="A36" s="245" t="s">
        <v>179</v>
      </c>
      <c r="B36" s="246">
        <v>13038</v>
      </c>
      <c r="C36" s="247">
        <v>11815</v>
      </c>
      <c r="D36" s="248">
        <v>-9.3802730480134997</v>
      </c>
      <c r="E36" s="249"/>
      <c r="F36" s="250">
        <v>317.20170000000002</v>
      </c>
      <c r="G36" s="56">
        <v>284.8972</v>
      </c>
      <c r="H36" s="248">
        <v>-10.184214019029538</v>
      </c>
      <c r="I36" s="251"/>
      <c r="J36" s="252">
        <v>25.87874674029759</v>
      </c>
      <c r="K36" s="56">
        <v>25.260448582310623</v>
      </c>
      <c r="L36" s="248">
        <v>-2.3892121368619907</v>
      </c>
    </row>
    <row r="37" spans="1:12">
      <c r="A37" s="245"/>
      <c r="B37" s="246"/>
      <c r="C37" s="265"/>
      <c r="D37" s="248"/>
      <c r="E37" s="249"/>
      <c r="F37" s="266"/>
      <c r="G37" s="267"/>
      <c r="H37" s="248"/>
      <c r="I37" s="251"/>
      <c r="J37" s="252"/>
      <c r="K37" s="268"/>
      <c r="L37" s="248"/>
    </row>
    <row r="38" spans="1:12" s="60" customFormat="1" ht="15">
      <c r="A38" s="269" t="s">
        <v>180</v>
      </c>
      <c r="B38" s="270">
        <v>373692</v>
      </c>
      <c r="C38" s="270">
        <v>307510</v>
      </c>
      <c r="D38" s="248">
        <v>-17.710306883743833</v>
      </c>
      <c r="E38" s="271"/>
      <c r="F38" s="270">
        <v>11666.785300000001</v>
      </c>
      <c r="G38" s="270">
        <v>5791.334600000001</v>
      </c>
      <c r="H38" s="248">
        <v>-50.360493905720539</v>
      </c>
      <c r="I38" s="272"/>
      <c r="J38" s="273">
        <v>32.23032015670659</v>
      </c>
      <c r="K38" s="274" t="s">
        <v>44</v>
      </c>
      <c r="L38" s="274" t="s">
        <v>44</v>
      </c>
    </row>
    <row r="39" spans="1:12" s="60" customFormat="1">
      <c r="A39" s="269"/>
      <c r="B39" s="275"/>
      <c r="C39" s="265"/>
      <c r="D39" s="276"/>
      <c r="E39" s="271"/>
      <c r="F39" s="266"/>
      <c r="G39" s="267"/>
      <c r="H39" s="276"/>
      <c r="I39" s="272"/>
      <c r="J39" s="252"/>
      <c r="K39" s="268"/>
      <c r="L39" s="276"/>
    </row>
    <row r="40" spans="1:12">
      <c r="A40" s="245" t="s">
        <v>181</v>
      </c>
      <c r="B40" s="247">
        <v>58652</v>
      </c>
      <c r="C40" s="247">
        <v>53803</v>
      </c>
      <c r="D40" s="248">
        <v>-8.2674077610311674</v>
      </c>
      <c r="E40" s="277"/>
      <c r="F40" s="278">
        <v>1486.2919999999999</v>
      </c>
      <c r="G40" s="278">
        <v>1337.481</v>
      </c>
      <c r="H40" s="279">
        <v>-10.012231782180079</v>
      </c>
      <c r="I40" s="280"/>
      <c r="J40" s="252">
        <v>26</v>
      </c>
      <c r="K40" s="281">
        <v>25.5</v>
      </c>
      <c r="L40" s="248">
        <v>-1.9230769230769231</v>
      </c>
    </row>
    <row r="41" spans="1:12">
      <c r="A41" s="45"/>
      <c r="B41" s="282"/>
      <c r="C41" s="283"/>
      <c r="D41" s="284"/>
      <c r="E41" s="285"/>
      <c r="F41" s="286"/>
      <c r="G41" s="282"/>
      <c r="H41" s="284"/>
      <c r="I41" s="46"/>
      <c r="J41" s="287"/>
      <c r="K41" s="46"/>
      <c r="L41" s="46"/>
    </row>
    <row r="42" spans="1:12">
      <c r="A42" s="51"/>
      <c r="B42" s="288"/>
      <c r="C42" s="260"/>
      <c r="D42" s="279"/>
      <c r="E42" s="261"/>
      <c r="F42" s="289"/>
      <c r="G42" s="288"/>
      <c r="H42" s="279"/>
      <c r="I42" s="263"/>
      <c r="J42" s="263"/>
      <c r="K42" s="263"/>
      <c r="L42" s="263"/>
    </row>
    <row r="43" spans="1:12" ht="15">
      <c r="A43" s="42" t="s">
        <v>182</v>
      </c>
    </row>
    <row r="44" spans="1:12" ht="15">
      <c r="A44" s="64" t="s">
        <v>183</v>
      </c>
      <c r="D44" s="245"/>
      <c r="E44" s="291"/>
      <c r="F44" s="292"/>
      <c r="G44" s="278"/>
      <c r="H44" s="56"/>
    </row>
    <row r="45" spans="1:12">
      <c r="A45" s="65" t="s">
        <v>100</v>
      </c>
    </row>
    <row r="46" spans="1:12">
      <c r="G46" s="278"/>
    </row>
    <row r="49" spans="4:4" s="42" customFormat="1">
      <c r="D49" s="268"/>
    </row>
    <row r="50" spans="4:4" s="42" customFormat="1">
      <c r="D50" s="268"/>
    </row>
  </sheetData>
  <mergeCells count="3">
    <mergeCell ref="B3:D3"/>
    <mergeCell ref="F3:H3"/>
    <mergeCell ref="J3:L3"/>
  </mergeCells>
  <printOptions horizontalCentered="1"/>
  <pageMargins left="0.8" right="0.73" top="0.53" bottom="0.2" header="0.18" footer="0.22"/>
  <pageSetup paperSize="9" scale="9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0"/>
  <sheetViews>
    <sheetView topLeftCell="A4" zoomScale="75" zoomScaleNormal="75" workbookViewId="0">
      <selection activeCell="A2" sqref="A2"/>
    </sheetView>
  </sheetViews>
  <sheetFormatPr defaultRowHeight="12.75"/>
  <cols>
    <col min="1" max="1" width="12.85546875" style="59" customWidth="1"/>
    <col min="2" max="13" width="5.85546875" style="112" customWidth="1"/>
    <col min="14" max="14" width="2.140625" style="112" customWidth="1"/>
    <col min="15" max="15" width="12.42578125" style="112" customWidth="1"/>
    <col min="16" max="16" width="5.140625" style="25" customWidth="1"/>
    <col min="17" max="17" width="13.28515625" style="25" customWidth="1"/>
    <col min="18" max="19" width="5.140625" style="25" customWidth="1"/>
    <col min="20" max="16384" width="9.140625" style="25"/>
  </cols>
  <sheetData>
    <row r="1" spans="1:25">
      <c r="A1" s="25" t="s">
        <v>119</v>
      </c>
    </row>
    <row r="2" spans="1:25">
      <c r="A2" s="25"/>
    </row>
    <row r="3" spans="1:25">
      <c r="A3" s="36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O3" s="114" t="s">
        <v>78</v>
      </c>
    </row>
    <row r="4" spans="1:25" ht="30" customHeight="1">
      <c r="A4" s="115"/>
      <c r="B4" s="116" t="s">
        <v>45</v>
      </c>
      <c r="C4" s="116" t="s">
        <v>46</v>
      </c>
      <c r="D4" s="116" t="s">
        <v>47</v>
      </c>
      <c r="E4" s="116" t="s">
        <v>48</v>
      </c>
      <c r="F4" s="116" t="s">
        <v>49</v>
      </c>
      <c r="G4" s="116" t="s">
        <v>50</v>
      </c>
      <c r="H4" s="116" t="s">
        <v>51</v>
      </c>
      <c r="I4" s="116" t="s">
        <v>52</v>
      </c>
      <c r="J4" s="116" t="s">
        <v>53</v>
      </c>
      <c r="K4" s="116" t="s">
        <v>54</v>
      </c>
      <c r="L4" s="116" t="s">
        <v>55</v>
      </c>
      <c r="M4" s="116" t="s">
        <v>56</v>
      </c>
      <c r="N4" s="117"/>
      <c r="O4" s="118" t="s">
        <v>110</v>
      </c>
    </row>
    <row r="5" spans="1:25" ht="15.75" customHeight="1">
      <c r="A5" s="119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</row>
    <row r="6" spans="1:25" ht="15.75" customHeight="1">
      <c r="A6" s="119"/>
      <c r="B6" s="298" t="s">
        <v>4</v>
      </c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</row>
    <row r="7" spans="1:25">
      <c r="A7" s="72">
        <v>2012</v>
      </c>
      <c r="B7" s="73">
        <v>0.22137254901960787</v>
      </c>
      <c r="C7" s="73">
        <v>0.23191489361702125</v>
      </c>
      <c r="D7" s="73">
        <v>0.23208333333333328</v>
      </c>
      <c r="E7" s="73">
        <v>0.25346153846153846</v>
      </c>
      <c r="F7" s="73">
        <v>0.23633333333333334</v>
      </c>
      <c r="G7" s="120" t="s">
        <v>44</v>
      </c>
      <c r="H7" s="120" t="s">
        <v>44</v>
      </c>
      <c r="I7" s="120" t="s">
        <v>44</v>
      </c>
      <c r="J7" s="120" t="s">
        <v>44</v>
      </c>
      <c r="K7" s="73">
        <v>0.30136363636363639</v>
      </c>
      <c r="L7" s="73">
        <v>0.31229166666666669</v>
      </c>
      <c r="M7" s="73">
        <v>0.28811320754716985</v>
      </c>
      <c r="N7" s="25"/>
      <c r="O7" s="121">
        <v>110.49231966366149</v>
      </c>
    </row>
    <row r="8" spans="1:25">
      <c r="A8" s="72">
        <v>2013</v>
      </c>
      <c r="B8" s="73">
        <v>0.28246153846153843</v>
      </c>
      <c r="C8" s="73">
        <v>0.30040540540540539</v>
      </c>
      <c r="D8" s="73">
        <v>0.3048039215686274</v>
      </c>
      <c r="E8" s="73">
        <v>0.30102564102564106</v>
      </c>
      <c r="F8" s="73">
        <v>0.25785714285714284</v>
      </c>
      <c r="G8" s="120" t="s">
        <v>44</v>
      </c>
      <c r="H8" s="120" t="s">
        <v>44</v>
      </c>
      <c r="I8" s="120" t="s">
        <v>44</v>
      </c>
      <c r="J8" s="120" t="s">
        <v>44</v>
      </c>
      <c r="K8" s="73">
        <v>0.29636363636363638</v>
      </c>
      <c r="L8" s="73">
        <v>0.30702380952380953</v>
      </c>
      <c r="M8" s="73">
        <v>0.31553571428571425</v>
      </c>
      <c r="N8" s="122"/>
      <c r="O8" s="121">
        <v>141.52173751852993</v>
      </c>
    </row>
    <row r="9" spans="1:25">
      <c r="A9" s="72"/>
      <c r="B9" s="73"/>
      <c r="C9" s="73"/>
      <c r="D9" s="73"/>
      <c r="E9" s="73"/>
      <c r="F9" s="73"/>
      <c r="G9" s="123"/>
      <c r="H9" s="123"/>
      <c r="I9" s="123"/>
      <c r="J9" s="123"/>
      <c r="K9" s="73"/>
      <c r="L9" s="73"/>
      <c r="M9" s="73"/>
      <c r="N9" s="122"/>
    </row>
    <row r="10" spans="1:25" ht="15" customHeight="1">
      <c r="A10" s="72"/>
      <c r="B10" s="298" t="s">
        <v>69</v>
      </c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T10" s="124"/>
    </row>
    <row r="11" spans="1:25">
      <c r="A11" s="72">
        <v>2012</v>
      </c>
      <c r="B11" s="73">
        <v>0.21210526315789474</v>
      </c>
      <c r="C11" s="73">
        <v>0.25093749999999998</v>
      </c>
      <c r="D11" s="73">
        <v>0.24863636363636366</v>
      </c>
      <c r="E11" s="73">
        <v>0.17499999999999999</v>
      </c>
      <c r="F11" s="120" t="s">
        <v>44</v>
      </c>
      <c r="G11" s="120" t="s">
        <v>44</v>
      </c>
      <c r="H11" s="120" t="s">
        <v>44</v>
      </c>
      <c r="I11" s="120" t="s">
        <v>44</v>
      </c>
      <c r="J11" s="120" t="s">
        <v>44</v>
      </c>
      <c r="K11" s="73">
        <v>0.30136363636363639</v>
      </c>
      <c r="L11" s="73">
        <v>0.30518518518518517</v>
      </c>
      <c r="M11" s="73">
        <v>0.27478260869565219</v>
      </c>
      <c r="N11" s="73"/>
      <c r="O11" s="121">
        <v>103.54739444023421</v>
      </c>
      <c r="P11" s="73"/>
      <c r="R11" s="73"/>
      <c r="S11" s="73"/>
      <c r="T11" s="73"/>
      <c r="U11" s="73"/>
      <c r="V11" s="73"/>
      <c r="W11" s="73"/>
      <c r="X11" s="73"/>
      <c r="Y11" s="73"/>
    </row>
    <row r="12" spans="1:25">
      <c r="A12" s="72">
        <v>2013</v>
      </c>
      <c r="B12" s="73">
        <v>0.2588636363636363</v>
      </c>
      <c r="C12" s="73">
        <v>0.27625</v>
      </c>
      <c r="D12" s="73">
        <v>0.30363636363636365</v>
      </c>
      <c r="E12" s="73">
        <v>0.22500000000000001</v>
      </c>
      <c r="F12" s="120" t="s">
        <v>44</v>
      </c>
      <c r="G12" s="120" t="s">
        <v>44</v>
      </c>
      <c r="H12" s="120" t="s">
        <v>44</v>
      </c>
      <c r="I12" s="120" t="s">
        <v>44</v>
      </c>
      <c r="J12" s="120" t="s">
        <v>44</v>
      </c>
      <c r="K12" s="73">
        <v>0.29636363636363638</v>
      </c>
      <c r="L12" s="73">
        <v>0.32065217391304351</v>
      </c>
      <c r="M12" s="73">
        <v>0.34041666666666659</v>
      </c>
      <c r="N12" s="122"/>
      <c r="O12" s="121">
        <v>116.87927939205397</v>
      </c>
      <c r="T12" s="124"/>
    </row>
    <row r="13" spans="1:25">
      <c r="A13" s="72"/>
      <c r="B13" s="73"/>
      <c r="C13" s="73"/>
      <c r="D13" s="73"/>
      <c r="E13" s="73"/>
      <c r="F13" s="123"/>
      <c r="G13" s="123"/>
      <c r="H13" s="123"/>
      <c r="I13" s="123"/>
      <c r="J13" s="123"/>
      <c r="K13" s="73"/>
      <c r="L13" s="73"/>
      <c r="M13" s="73"/>
      <c r="N13" s="122"/>
      <c r="O13" s="73"/>
      <c r="T13" s="124"/>
    </row>
    <row r="14" spans="1:25" ht="15" customHeight="1">
      <c r="A14" s="72"/>
      <c r="B14" s="298" t="s">
        <v>70</v>
      </c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O14" s="73"/>
      <c r="T14" s="124"/>
      <c r="V14" s="73"/>
      <c r="W14" s="73"/>
      <c r="X14" s="73"/>
      <c r="Y14" s="73"/>
    </row>
    <row r="15" spans="1:25">
      <c r="A15" s="72">
        <v>2012</v>
      </c>
      <c r="B15" s="73">
        <v>0.28000000000000003</v>
      </c>
      <c r="C15" s="73">
        <v>0.32874999999999999</v>
      </c>
      <c r="D15" s="73">
        <v>0.3145</v>
      </c>
      <c r="E15" s="73">
        <v>0.39500000000000002</v>
      </c>
      <c r="F15" s="120" t="s">
        <v>44</v>
      </c>
      <c r="G15" s="120" t="s">
        <v>44</v>
      </c>
      <c r="H15" s="120" t="s">
        <v>44</v>
      </c>
      <c r="I15" s="120" t="s">
        <v>44</v>
      </c>
      <c r="J15" s="120" t="s">
        <v>44</v>
      </c>
      <c r="K15" s="120" t="s">
        <v>44</v>
      </c>
      <c r="L15" s="73">
        <v>0.32999999999999996</v>
      </c>
      <c r="M15" s="73">
        <v>0.29166666666666669</v>
      </c>
      <c r="O15" s="121">
        <v>132.71603778970558</v>
      </c>
    </row>
    <row r="16" spans="1:25">
      <c r="A16" s="72">
        <v>2013</v>
      </c>
      <c r="B16" s="73">
        <v>0.30649999999999994</v>
      </c>
      <c r="C16" s="73">
        <v>0.33374999999999999</v>
      </c>
      <c r="D16" s="73">
        <v>0.34312500000000001</v>
      </c>
      <c r="E16" s="73">
        <v>0.3666666666666667</v>
      </c>
      <c r="F16" s="120" t="s">
        <v>44</v>
      </c>
      <c r="G16" s="120" t="s">
        <v>44</v>
      </c>
      <c r="H16" s="120" t="s">
        <v>44</v>
      </c>
      <c r="I16" s="120" t="s">
        <v>44</v>
      </c>
      <c r="J16" s="120" t="s">
        <v>44</v>
      </c>
      <c r="K16" s="120" t="s">
        <v>44</v>
      </c>
      <c r="L16" s="73">
        <v>0.375</v>
      </c>
      <c r="M16" s="73">
        <v>0.34750000000000003</v>
      </c>
      <c r="N16" s="122"/>
      <c r="O16" s="121">
        <v>137.43157604255106</v>
      </c>
      <c r="U16" s="124"/>
      <c r="V16" s="124"/>
      <c r="W16" s="124"/>
      <c r="X16" s="124"/>
      <c r="Y16" s="124"/>
    </row>
    <row r="17" spans="1:25">
      <c r="A17" s="72"/>
      <c r="B17" s="73"/>
      <c r="C17" s="73"/>
      <c r="D17" s="73"/>
      <c r="E17" s="73"/>
      <c r="F17" s="123"/>
      <c r="G17" s="123"/>
      <c r="H17" s="123"/>
      <c r="I17" s="123"/>
      <c r="J17" s="123"/>
      <c r="K17" s="123"/>
      <c r="L17" s="73"/>
      <c r="M17" s="73"/>
      <c r="N17" s="122"/>
      <c r="O17" s="73"/>
      <c r="U17" s="124"/>
      <c r="V17" s="124"/>
      <c r="W17" s="124"/>
      <c r="X17" s="124"/>
      <c r="Y17" s="124"/>
    </row>
    <row r="18" spans="1:25" ht="15" customHeight="1">
      <c r="A18" s="72"/>
      <c r="B18" s="298" t="s">
        <v>5</v>
      </c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O18" s="73"/>
    </row>
    <row r="19" spans="1:25">
      <c r="A19" s="72">
        <v>2012</v>
      </c>
      <c r="B19" s="73">
        <v>0.36968750000000006</v>
      </c>
      <c r="C19" s="73">
        <v>0.35312500000000002</v>
      </c>
      <c r="D19" s="73">
        <v>0.31124999999999997</v>
      </c>
      <c r="E19" s="73">
        <v>0.2628125</v>
      </c>
      <c r="F19" s="73">
        <v>0.25818181818181823</v>
      </c>
      <c r="G19" s="73">
        <v>0.32958333333333339</v>
      </c>
      <c r="H19" s="73">
        <v>0.34281249999999996</v>
      </c>
      <c r="I19" s="73">
        <v>0.39150000000000001</v>
      </c>
      <c r="J19" s="73">
        <v>0.5553125000000001</v>
      </c>
      <c r="K19" s="73">
        <v>0.59625000000000006</v>
      </c>
      <c r="L19" s="73">
        <v>0.53289473684210531</v>
      </c>
      <c r="M19" s="73">
        <v>0.43875000000000008</v>
      </c>
      <c r="N19" s="122"/>
      <c r="O19" s="121">
        <v>110.21908024194862</v>
      </c>
    </row>
    <row r="20" spans="1:25">
      <c r="A20" s="72">
        <v>2013</v>
      </c>
      <c r="B20" s="73">
        <v>0.37974999999999992</v>
      </c>
      <c r="C20" s="73">
        <v>0.3658333333333334</v>
      </c>
      <c r="D20" s="73">
        <v>0.33937499999999998</v>
      </c>
      <c r="E20" s="73">
        <v>0.3</v>
      </c>
      <c r="F20" s="73">
        <v>0.28749999999999998</v>
      </c>
      <c r="G20" s="73">
        <v>0.29562499999999997</v>
      </c>
      <c r="H20" s="73">
        <v>0.36153846153846153</v>
      </c>
      <c r="I20" s="73">
        <v>0.43375000000000002</v>
      </c>
      <c r="J20" s="73">
        <v>0.45468750000000002</v>
      </c>
      <c r="K20" s="73">
        <v>0.49523809523809526</v>
      </c>
      <c r="L20" s="73">
        <v>0.49562500000000004</v>
      </c>
      <c r="M20" s="73">
        <v>0.48281250000000009</v>
      </c>
      <c r="N20" s="122"/>
      <c r="O20" s="121">
        <v>111.48870835475849</v>
      </c>
    </row>
    <row r="21" spans="1:25">
      <c r="A21" s="72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122"/>
      <c r="O21" s="73"/>
    </row>
    <row r="22" spans="1:25" ht="15" customHeight="1">
      <c r="A22" s="72"/>
      <c r="B22" s="298" t="s">
        <v>77</v>
      </c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O22" s="73"/>
    </row>
    <row r="23" spans="1:25">
      <c r="A23" s="72">
        <v>2012</v>
      </c>
      <c r="B23" s="73">
        <v>0.36968750000000006</v>
      </c>
      <c r="C23" s="73">
        <v>0.35312500000000002</v>
      </c>
      <c r="D23" s="73">
        <v>0.31124999999999997</v>
      </c>
      <c r="E23" s="73">
        <v>0.2628125</v>
      </c>
      <c r="F23" s="120" t="s">
        <v>44</v>
      </c>
      <c r="G23" s="120" t="s">
        <v>44</v>
      </c>
      <c r="H23" s="120" t="s">
        <v>44</v>
      </c>
      <c r="I23" s="120" t="s">
        <v>44</v>
      </c>
      <c r="J23" s="120" t="s">
        <v>44</v>
      </c>
      <c r="K23" s="73">
        <v>0.5344444444444445</v>
      </c>
      <c r="L23" s="73">
        <v>0.53289473684210531</v>
      </c>
      <c r="M23" s="73">
        <v>0.43875000000000008</v>
      </c>
      <c r="N23" s="122"/>
      <c r="O23" s="121">
        <v>117.4687097666836</v>
      </c>
    </row>
    <row r="24" spans="1:25">
      <c r="A24" s="72">
        <v>2013</v>
      </c>
      <c r="B24" s="73">
        <v>0.37974999999999992</v>
      </c>
      <c r="C24" s="73">
        <v>0.3658333333333334</v>
      </c>
      <c r="D24" s="73">
        <v>0.33937499999999998</v>
      </c>
      <c r="E24" s="73">
        <v>0.3</v>
      </c>
      <c r="F24" s="73">
        <v>0.27</v>
      </c>
      <c r="G24" s="120" t="s">
        <v>44</v>
      </c>
      <c r="H24" s="120" t="s">
        <v>44</v>
      </c>
      <c r="I24" s="120" t="s">
        <v>44</v>
      </c>
      <c r="J24" s="120" t="s">
        <v>44</v>
      </c>
      <c r="K24" s="73">
        <v>0.49499999999999994</v>
      </c>
      <c r="L24" s="73">
        <v>0.49562500000000004</v>
      </c>
      <c r="M24" s="73">
        <v>0.48281250000000009</v>
      </c>
      <c r="N24" s="122"/>
      <c r="O24" s="121">
        <v>120.78802128571547</v>
      </c>
    </row>
    <row r="25" spans="1:25">
      <c r="A25" s="36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</row>
    <row r="26" spans="1:25">
      <c r="A26" s="25"/>
    </row>
    <row r="27" spans="1:25">
      <c r="A27" s="40" t="s">
        <v>111</v>
      </c>
    </row>
    <row r="28" spans="1:25">
      <c r="A28" s="72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</row>
    <row r="29" spans="1:25">
      <c r="A29" s="25"/>
    </row>
    <row r="30" spans="1:25">
      <c r="A30" s="126"/>
    </row>
  </sheetData>
  <mergeCells count="5">
    <mergeCell ref="B6:M6"/>
    <mergeCell ref="B10:M10"/>
    <mergeCell ref="B14:M14"/>
    <mergeCell ref="B18:M18"/>
    <mergeCell ref="B22:M22"/>
  </mergeCells>
  <pageMargins left="0.31496062992125984" right="0.24" top="0.47244094488188981" bottom="0.35433070866141736" header="0.31496062992125984" footer="0.19685039370078741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46"/>
  <sheetViews>
    <sheetView zoomScale="75" zoomScaleNormal="75" workbookViewId="0">
      <selection activeCell="A2" sqref="A2"/>
    </sheetView>
  </sheetViews>
  <sheetFormatPr defaultRowHeight="12.75"/>
  <cols>
    <col min="1" max="1" width="17.85546875" style="95" customWidth="1"/>
    <col min="2" max="4" width="9.140625" style="95"/>
    <col min="5" max="5" width="4.7109375" style="95" customWidth="1"/>
    <col min="6" max="16384" width="9.140625" style="95"/>
  </cols>
  <sheetData>
    <row r="1" spans="1:9" ht="15">
      <c r="A1" s="91" t="s">
        <v>125</v>
      </c>
      <c r="B1" s="92"/>
      <c r="C1" s="92"/>
      <c r="D1" s="92"/>
      <c r="E1" s="92"/>
      <c r="F1" s="92"/>
      <c r="G1" s="92"/>
      <c r="H1" s="93"/>
      <c r="I1" s="94"/>
    </row>
    <row r="2" spans="1:9">
      <c r="A2" s="96"/>
      <c r="B2" s="97"/>
      <c r="C2" s="97"/>
      <c r="D2" s="97"/>
      <c r="E2" s="98"/>
      <c r="F2" s="93"/>
      <c r="G2" s="98" t="s">
        <v>60</v>
      </c>
      <c r="H2" s="96"/>
      <c r="I2" s="94"/>
    </row>
    <row r="3" spans="1:9">
      <c r="A3" s="299" t="s">
        <v>104</v>
      </c>
      <c r="B3" s="301" t="s">
        <v>0</v>
      </c>
      <c r="C3" s="301"/>
      <c r="D3" s="301"/>
      <c r="E3" s="92"/>
      <c r="F3" s="302" t="s">
        <v>1</v>
      </c>
      <c r="G3" s="302"/>
      <c r="H3" s="302"/>
      <c r="I3" s="94"/>
    </row>
    <row r="4" spans="1:9">
      <c r="A4" s="300"/>
      <c r="B4" s="99">
        <v>2012</v>
      </c>
      <c r="C4" s="100">
        <v>2013</v>
      </c>
      <c r="D4" s="100" t="s">
        <v>91</v>
      </c>
      <c r="E4" s="99"/>
      <c r="F4" s="99">
        <v>2012</v>
      </c>
      <c r="G4" s="100">
        <v>2013</v>
      </c>
      <c r="H4" s="100" t="s">
        <v>91</v>
      </c>
      <c r="I4" s="94"/>
    </row>
    <row r="5" spans="1:9">
      <c r="A5" s="93"/>
      <c r="B5" s="92"/>
      <c r="C5" s="92"/>
      <c r="D5" s="92"/>
      <c r="E5" s="92"/>
      <c r="F5" s="92"/>
      <c r="G5" s="92"/>
      <c r="H5" s="93"/>
      <c r="I5" s="94"/>
    </row>
    <row r="6" spans="1:9">
      <c r="A6" s="95" t="s">
        <v>61</v>
      </c>
      <c r="B6" s="92"/>
      <c r="C6" s="92"/>
      <c r="D6" s="92"/>
      <c r="E6" s="92"/>
      <c r="F6" s="92"/>
      <c r="G6" s="92"/>
      <c r="H6" s="93"/>
      <c r="I6" s="94"/>
    </row>
    <row r="7" spans="1:9">
      <c r="A7" s="101" t="s">
        <v>62</v>
      </c>
      <c r="B7" s="102">
        <v>3.081782</v>
      </c>
      <c r="C7" s="102">
        <v>2.5758100000000002</v>
      </c>
      <c r="D7" s="103">
        <v>-16.418163257491926</v>
      </c>
      <c r="E7" s="92"/>
      <c r="F7" s="102">
        <v>5.7681570000000004</v>
      </c>
      <c r="G7" s="102">
        <v>5.9308500000000004</v>
      </c>
      <c r="H7" s="103">
        <v>2.8205369583386855</v>
      </c>
      <c r="I7" s="94"/>
    </row>
    <row r="8" spans="1:9">
      <c r="A8" s="101" t="s">
        <v>63</v>
      </c>
      <c r="B8" s="102">
        <v>1.8085420000000001</v>
      </c>
      <c r="C8" s="102">
        <v>3.5151859999999999</v>
      </c>
      <c r="D8" s="103">
        <v>94.365737704736731</v>
      </c>
      <c r="E8" s="92"/>
      <c r="F8" s="102">
        <v>26.108104000000001</v>
      </c>
      <c r="G8" s="102">
        <v>28.389165999999999</v>
      </c>
      <c r="H8" s="103">
        <v>8.7369883312859429</v>
      </c>
      <c r="I8" s="94"/>
    </row>
    <row r="9" spans="1:9">
      <c r="A9" s="101" t="s">
        <v>64</v>
      </c>
      <c r="B9" s="102">
        <v>3.6156860000000002</v>
      </c>
      <c r="C9" s="102">
        <v>4.2460360000000001</v>
      </c>
      <c r="D9" s="103">
        <v>17.433759458094535</v>
      </c>
      <c r="E9" s="92"/>
      <c r="F9" s="102">
        <v>34.157445000000003</v>
      </c>
      <c r="G9" s="102">
        <v>36.979801000000002</v>
      </c>
      <c r="H9" s="103">
        <v>8.262784291974997</v>
      </c>
      <c r="I9" s="94"/>
    </row>
    <row r="10" spans="1:9">
      <c r="A10" s="104" t="s">
        <v>65</v>
      </c>
      <c r="B10" s="105">
        <v>8.5060099999999998</v>
      </c>
      <c r="C10" s="105">
        <v>10.337032000000001</v>
      </c>
      <c r="D10" s="106">
        <v>21.526214993869051</v>
      </c>
      <c r="E10" s="107"/>
      <c r="F10" s="105">
        <v>66.033705999999995</v>
      </c>
      <c r="G10" s="105">
        <v>71.299817000000004</v>
      </c>
      <c r="H10" s="106">
        <v>7.9748833118650193</v>
      </c>
      <c r="I10" s="108"/>
    </row>
    <row r="11" spans="1:9">
      <c r="A11" s="93"/>
      <c r="B11" s="92"/>
      <c r="C11" s="92"/>
      <c r="D11" s="103"/>
      <c r="E11" s="92"/>
      <c r="F11" s="92"/>
      <c r="G11" s="92"/>
      <c r="H11" s="103"/>
      <c r="I11" s="94"/>
    </row>
    <row r="12" spans="1:9">
      <c r="A12" s="95" t="s">
        <v>66</v>
      </c>
      <c r="B12" s="92"/>
      <c r="C12" s="92"/>
      <c r="D12" s="103"/>
      <c r="E12" s="92"/>
      <c r="F12" s="92"/>
      <c r="G12" s="92"/>
      <c r="H12" s="103"/>
      <c r="I12" s="94"/>
    </row>
    <row r="13" spans="1:9">
      <c r="A13" s="101" t="s">
        <v>62</v>
      </c>
      <c r="B13" s="109">
        <v>34.794029000000002</v>
      </c>
      <c r="C13" s="109">
        <v>32.168236</v>
      </c>
      <c r="D13" s="103">
        <v>-7.546677046225378</v>
      </c>
      <c r="E13" s="92"/>
      <c r="F13" s="109">
        <v>77.251136000000002</v>
      </c>
      <c r="G13" s="109">
        <v>71.526059000000004</v>
      </c>
      <c r="H13" s="103">
        <v>-7.4109939302381242</v>
      </c>
      <c r="I13" s="94"/>
    </row>
    <row r="14" spans="1:9">
      <c r="A14" s="101" t="s">
        <v>67</v>
      </c>
      <c r="B14" s="109">
        <v>9.3075500000000009</v>
      </c>
      <c r="C14" s="109">
        <v>8.3512719999999998</v>
      </c>
      <c r="D14" s="103">
        <v>-10.274218242179746</v>
      </c>
      <c r="E14" s="92"/>
      <c r="F14" s="109">
        <v>2.4186700000000001</v>
      </c>
      <c r="G14" s="109">
        <v>1.01573</v>
      </c>
      <c r="H14" s="103">
        <v>-58.004605837092285</v>
      </c>
      <c r="I14" s="94"/>
    </row>
    <row r="15" spans="1:9">
      <c r="A15" s="101" t="s">
        <v>64</v>
      </c>
      <c r="B15" s="109">
        <v>9.9079809999999995</v>
      </c>
      <c r="C15" s="109">
        <v>14.576525</v>
      </c>
      <c r="D15" s="103">
        <v>47.119024552025287</v>
      </c>
      <c r="E15" s="92"/>
      <c r="F15" s="109">
        <v>71.388896000000003</v>
      </c>
      <c r="G15" s="109">
        <v>72.609510999999998</v>
      </c>
      <c r="H15" s="103">
        <v>1.7098107246258507</v>
      </c>
      <c r="I15" s="94"/>
    </row>
    <row r="16" spans="1:9">
      <c r="A16" s="104" t="s">
        <v>68</v>
      </c>
      <c r="B16" s="105">
        <v>54.00956</v>
      </c>
      <c r="C16" s="105">
        <v>55.096033000000006</v>
      </c>
      <c r="D16" s="106">
        <v>2.0116309038622147</v>
      </c>
      <c r="E16" s="107"/>
      <c r="F16" s="105">
        <v>151.05870200000001</v>
      </c>
      <c r="G16" s="105">
        <v>145.15129999999999</v>
      </c>
      <c r="H16" s="106">
        <v>-3.9106664639551973</v>
      </c>
      <c r="I16" s="108"/>
    </row>
    <row r="17" spans="1:9">
      <c r="A17" s="96"/>
      <c r="B17" s="98"/>
      <c r="C17" s="98"/>
      <c r="D17" s="98"/>
      <c r="E17" s="98"/>
      <c r="F17" s="98"/>
      <c r="G17" s="98"/>
      <c r="H17" s="96"/>
      <c r="I17" s="94"/>
    </row>
    <row r="18" spans="1:9">
      <c r="A18" s="93"/>
      <c r="B18" s="92"/>
      <c r="C18" s="92"/>
      <c r="D18" s="92"/>
      <c r="E18" s="92"/>
      <c r="F18" s="92"/>
      <c r="G18" s="92"/>
      <c r="H18" s="93"/>
      <c r="I18" s="94"/>
    </row>
    <row r="19" spans="1:9" ht="15">
      <c r="A19" s="110" t="s">
        <v>126</v>
      </c>
      <c r="B19" s="92"/>
      <c r="C19" s="92"/>
      <c r="D19" s="92"/>
      <c r="E19" s="92"/>
      <c r="F19" s="92"/>
      <c r="G19" s="92"/>
      <c r="H19" s="93"/>
      <c r="I19" s="94"/>
    </row>
    <row r="20" spans="1:9">
      <c r="A20" s="91"/>
      <c r="B20" s="92"/>
      <c r="C20" s="92"/>
      <c r="D20" s="92"/>
      <c r="E20" s="92"/>
      <c r="F20" s="92"/>
      <c r="G20" s="92"/>
      <c r="H20" s="93"/>
      <c r="I20" s="94"/>
    </row>
    <row r="21" spans="1:9">
      <c r="A21" s="95" t="s">
        <v>127</v>
      </c>
      <c r="B21" s="92"/>
      <c r="C21" s="92"/>
      <c r="D21" s="92"/>
      <c r="E21" s="92"/>
      <c r="F21" s="92"/>
      <c r="G21" s="92"/>
      <c r="H21" s="93"/>
      <c r="I21" s="94"/>
    </row>
    <row r="22" spans="1:9">
      <c r="A22" s="93"/>
      <c r="B22" s="92"/>
      <c r="C22" s="92"/>
      <c r="D22" s="92"/>
      <c r="E22" s="92"/>
      <c r="F22" s="92"/>
      <c r="G22" s="92"/>
      <c r="H22" s="93"/>
      <c r="I22" s="94"/>
    </row>
    <row r="24" spans="1:9">
      <c r="A24" s="93"/>
      <c r="B24" s="93"/>
      <c r="C24" s="92"/>
      <c r="D24" s="92"/>
      <c r="E24" s="93"/>
      <c r="F24" s="93"/>
      <c r="G24" s="93"/>
      <c r="H24" s="93"/>
      <c r="I24" s="93"/>
    </row>
    <row r="26" spans="1:9">
      <c r="A26" s="93"/>
      <c r="B26" s="93"/>
      <c r="C26" s="111"/>
      <c r="D26" s="111"/>
      <c r="E26" s="111"/>
      <c r="F26" s="111"/>
      <c r="G26" s="111"/>
      <c r="H26" s="111"/>
      <c r="I26" s="93"/>
    </row>
    <row r="27" spans="1:9">
      <c r="A27" s="93"/>
      <c r="B27" s="93"/>
      <c r="C27" s="111"/>
      <c r="D27" s="111"/>
      <c r="E27" s="111"/>
      <c r="F27" s="111"/>
      <c r="G27" s="111"/>
      <c r="H27" s="111"/>
      <c r="I27" s="93"/>
    </row>
    <row r="28" spans="1:9">
      <c r="A28" s="93"/>
      <c r="B28" s="93"/>
      <c r="C28" s="111"/>
      <c r="D28" s="111"/>
      <c r="E28" s="111"/>
      <c r="F28" s="111"/>
      <c r="G28" s="111"/>
      <c r="H28" s="111"/>
      <c r="I28" s="93"/>
    </row>
    <row r="29" spans="1:9">
      <c r="A29" s="93"/>
      <c r="B29" s="111"/>
      <c r="C29" s="111"/>
      <c r="D29" s="111"/>
      <c r="E29" s="111"/>
      <c r="F29" s="111"/>
      <c r="G29" s="111"/>
      <c r="H29" s="111"/>
      <c r="I29" s="93"/>
    </row>
    <row r="30" spans="1:9">
      <c r="A30" s="93"/>
      <c r="B30" s="111"/>
      <c r="C30" s="111"/>
      <c r="D30" s="111"/>
      <c r="E30" s="111"/>
      <c r="F30" s="111"/>
      <c r="G30" s="111"/>
      <c r="H30" s="111"/>
      <c r="I30" s="93"/>
    </row>
    <row r="31" spans="1:9">
      <c r="A31" s="93"/>
      <c r="B31" s="111"/>
      <c r="C31" s="111"/>
      <c r="D31" s="111"/>
      <c r="E31" s="111"/>
      <c r="F31" s="111"/>
      <c r="G31" s="111"/>
      <c r="H31" s="111"/>
      <c r="I31" s="93"/>
    </row>
    <row r="32" spans="1:9">
      <c r="A32" s="93"/>
      <c r="B32" s="111"/>
      <c r="C32" s="111"/>
      <c r="D32" s="111"/>
      <c r="E32" s="111"/>
      <c r="F32" s="111"/>
      <c r="G32" s="111"/>
      <c r="H32" s="111"/>
      <c r="I32" s="93"/>
    </row>
    <row r="33" spans="2:8">
      <c r="B33" s="111"/>
      <c r="C33" s="111"/>
      <c r="D33" s="111"/>
      <c r="E33" s="111"/>
      <c r="F33" s="111"/>
      <c r="G33" s="111"/>
      <c r="H33" s="111"/>
    </row>
    <row r="34" spans="2:8">
      <c r="B34" s="111"/>
      <c r="C34" s="111"/>
      <c r="D34" s="111"/>
      <c r="E34" s="111"/>
      <c r="F34" s="111"/>
      <c r="G34" s="111"/>
      <c r="H34" s="111"/>
    </row>
    <row r="35" spans="2:8">
      <c r="B35" s="111"/>
      <c r="C35" s="111"/>
      <c r="D35" s="111"/>
      <c r="E35" s="111"/>
      <c r="F35" s="111"/>
      <c r="G35" s="111"/>
      <c r="H35" s="111"/>
    </row>
    <row r="36" spans="2:8">
      <c r="B36" s="111"/>
      <c r="C36" s="111"/>
      <c r="D36" s="111"/>
      <c r="E36" s="111"/>
      <c r="F36" s="111"/>
      <c r="G36" s="111"/>
      <c r="H36" s="111"/>
    </row>
    <row r="37" spans="2:8">
      <c r="B37" s="111"/>
      <c r="C37" s="111"/>
      <c r="D37" s="111"/>
      <c r="E37" s="111"/>
      <c r="F37" s="111"/>
      <c r="G37" s="111"/>
      <c r="H37" s="111"/>
    </row>
    <row r="38" spans="2:8">
      <c r="B38" s="111"/>
      <c r="C38" s="111"/>
      <c r="D38" s="111"/>
      <c r="E38" s="111"/>
      <c r="F38" s="111"/>
      <c r="G38" s="111"/>
      <c r="H38" s="111"/>
    </row>
    <row r="39" spans="2:8">
      <c r="B39" s="111"/>
      <c r="C39" s="111"/>
      <c r="D39" s="111"/>
      <c r="E39" s="111"/>
      <c r="F39" s="111"/>
      <c r="G39" s="111"/>
      <c r="H39" s="111"/>
    </row>
    <row r="40" spans="2:8">
      <c r="B40" s="111"/>
      <c r="C40" s="111"/>
      <c r="D40" s="111"/>
      <c r="E40" s="111"/>
      <c r="F40" s="111"/>
      <c r="G40" s="111"/>
      <c r="H40" s="111"/>
    </row>
    <row r="41" spans="2:8">
      <c r="B41" s="111"/>
      <c r="C41" s="111"/>
      <c r="D41" s="111"/>
      <c r="E41" s="111"/>
      <c r="F41" s="111"/>
      <c r="G41" s="111"/>
      <c r="H41" s="111"/>
    </row>
    <row r="42" spans="2:8">
      <c r="B42" s="111"/>
      <c r="C42" s="111"/>
      <c r="D42" s="111"/>
      <c r="E42" s="111"/>
      <c r="F42" s="111"/>
      <c r="G42" s="111"/>
      <c r="H42" s="111"/>
    </row>
    <row r="43" spans="2:8">
      <c r="B43" s="111"/>
      <c r="C43" s="111"/>
      <c r="D43" s="111"/>
      <c r="E43" s="111"/>
      <c r="F43" s="111"/>
      <c r="G43" s="111"/>
      <c r="H43" s="111"/>
    </row>
    <row r="44" spans="2:8">
      <c r="B44" s="111"/>
      <c r="C44" s="111"/>
      <c r="D44" s="111"/>
      <c r="E44" s="111"/>
      <c r="F44" s="111"/>
      <c r="G44" s="111"/>
      <c r="H44" s="111"/>
    </row>
    <row r="45" spans="2:8">
      <c r="B45" s="111"/>
      <c r="C45" s="111"/>
      <c r="D45" s="111"/>
      <c r="E45" s="111"/>
      <c r="F45" s="111"/>
      <c r="G45" s="111"/>
      <c r="H45" s="111"/>
    </row>
    <row r="46" spans="2:8">
      <c r="B46" s="111"/>
      <c r="C46" s="111"/>
      <c r="D46" s="111"/>
      <c r="E46" s="111"/>
      <c r="F46" s="111"/>
      <c r="G46" s="111"/>
      <c r="H46" s="111"/>
    </row>
  </sheetData>
  <mergeCells count="3">
    <mergeCell ref="A3:A4"/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33"/>
  <sheetViews>
    <sheetView zoomScale="75" zoomScaleNormal="75" workbookViewId="0">
      <selection activeCell="A2" sqref="A2"/>
    </sheetView>
  </sheetViews>
  <sheetFormatPr defaultRowHeight="12.75"/>
  <cols>
    <col min="1" max="1" width="16.85546875" style="25" customWidth="1"/>
    <col min="2" max="2" width="16" style="25" bestFit="1" customWidth="1"/>
    <col min="3" max="3" width="16.7109375" style="25" bestFit="1" customWidth="1"/>
    <col min="4" max="4" width="13.7109375" style="25" bestFit="1" customWidth="1"/>
    <col min="5" max="5" width="15.42578125" style="25" bestFit="1" customWidth="1"/>
    <col min="6" max="16384" width="9.140625" style="25"/>
  </cols>
  <sheetData>
    <row r="1" spans="1:5" ht="12.75" customHeight="1">
      <c r="A1" s="24" t="s">
        <v>121</v>
      </c>
    </row>
    <row r="3" spans="1:5">
      <c r="A3" s="28"/>
      <c r="B3" s="28"/>
      <c r="D3" s="28"/>
      <c r="E3" s="29" t="s">
        <v>79</v>
      </c>
    </row>
    <row r="4" spans="1:5" ht="15">
      <c r="A4" s="77"/>
      <c r="B4" s="77">
        <v>2012</v>
      </c>
      <c r="C4" s="77">
        <v>2013</v>
      </c>
      <c r="D4" s="78" t="s">
        <v>105</v>
      </c>
      <c r="E4" s="78" t="s">
        <v>101</v>
      </c>
    </row>
    <row r="5" spans="1:5">
      <c r="A5" s="79"/>
      <c r="B5" s="79"/>
      <c r="C5" s="79"/>
      <c r="D5" s="80"/>
    </row>
    <row r="6" spans="1:5">
      <c r="A6" s="79"/>
      <c r="B6" s="295" t="s">
        <v>71</v>
      </c>
      <c r="C6" s="295"/>
      <c r="D6" s="295"/>
      <c r="E6" s="295"/>
    </row>
    <row r="7" spans="1:5">
      <c r="A7" s="81" t="s">
        <v>149</v>
      </c>
      <c r="B7" s="233">
        <v>499879</v>
      </c>
      <c r="C7" s="233">
        <v>456192</v>
      </c>
      <c r="D7" s="32">
        <v>-8.7395149626209552</v>
      </c>
      <c r="E7" s="82">
        <v>3.7968807935803124</v>
      </c>
    </row>
    <row r="8" spans="1:5">
      <c r="A8" s="81" t="s">
        <v>150</v>
      </c>
      <c r="B8" s="233">
        <v>145122</v>
      </c>
      <c r="C8" s="233">
        <v>133185</v>
      </c>
      <c r="D8" s="32">
        <v>-8.2254930334477194</v>
      </c>
      <c r="E8" s="82">
        <v>0.86740687644559678</v>
      </c>
    </row>
    <row r="9" spans="1:5">
      <c r="A9" s="81" t="s">
        <v>38</v>
      </c>
      <c r="B9" s="233">
        <v>194529</v>
      </c>
      <c r="C9" s="233">
        <v>181463</v>
      </c>
      <c r="D9" s="32">
        <v>-6.7167363220907941</v>
      </c>
      <c r="E9" s="82">
        <v>2.257859294615407</v>
      </c>
    </row>
    <row r="10" spans="1:5">
      <c r="A10" s="81" t="s">
        <v>151</v>
      </c>
      <c r="B10" s="233">
        <v>490714</v>
      </c>
      <c r="C10" s="233">
        <v>453341</v>
      </c>
      <c r="D10" s="32">
        <v>-7.6160451912926881</v>
      </c>
      <c r="E10" s="82">
        <v>2.3050424662994935</v>
      </c>
    </row>
    <row r="11" spans="1:5" s="59" customFormat="1">
      <c r="A11" s="83" t="s">
        <v>37</v>
      </c>
      <c r="B11" s="234">
        <v>1330245</v>
      </c>
      <c r="C11" s="234">
        <v>1224180</v>
      </c>
      <c r="D11" s="235">
        <v>-7.9733432563174462</v>
      </c>
      <c r="E11" s="82">
        <v>2.222806894263877</v>
      </c>
    </row>
    <row r="12" spans="1:5">
      <c r="A12" s="79"/>
      <c r="B12" s="236"/>
      <c r="C12" s="236"/>
      <c r="D12" s="30"/>
      <c r="E12" s="32"/>
    </row>
    <row r="13" spans="1:5">
      <c r="A13" s="79"/>
      <c r="B13" s="295" t="s">
        <v>72</v>
      </c>
      <c r="C13" s="295"/>
      <c r="D13" s="295"/>
      <c r="E13" s="295"/>
    </row>
    <row r="14" spans="1:5">
      <c r="A14" s="81" t="s">
        <v>149</v>
      </c>
      <c r="B14" s="233">
        <v>187649</v>
      </c>
      <c r="C14" s="233">
        <v>187749</v>
      </c>
      <c r="D14" s="32">
        <v>5.3290984764107457E-2</v>
      </c>
      <c r="E14" s="82">
        <v>1.5626327776767459</v>
      </c>
    </row>
    <row r="15" spans="1:5">
      <c r="A15" s="81" t="s">
        <v>150</v>
      </c>
      <c r="B15" s="233">
        <v>150984</v>
      </c>
      <c r="C15" s="233">
        <v>147397</v>
      </c>
      <c r="D15" s="32">
        <v>-2.3757484236740316</v>
      </c>
      <c r="E15" s="82">
        <v>0.95996674826333006</v>
      </c>
    </row>
    <row r="16" spans="1:5">
      <c r="A16" s="81" t="s">
        <v>38</v>
      </c>
      <c r="B16" s="233">
        <v>748162</v>
      </c>
      <c r="C16" s="233">
        <v>744181</v>
      </c>
      <c r="D16" s="32">
        <v>-0.53210400955942694</v>
      </c>
      <c r="E16" s="82">
        <v>9.2594963586306207</v>
      </c>
    </row>
    <row r="17" spans="1:5">
      <c r="A17" s="81" t="s">
        <v>151</v>
      </c>
      <c r="B17" s="233">
        <v>189443</v>
      </c>
      <c r="C17" s="233">
        <v>91114</v>
      </c>
      <c r="D17" s="32">
        <v>-51.90426671874917</v>
      </c>
      <c r="E17" s="82">
        <v>0.46327519301014475</v>
      </c>
    </row>
    <row r="18" spans="1:5" s="59" customFormat="1">
      <c r="A18" s="83" t="s">
        <v>37</v>
      </c>
      <c r="B18" s="234">
        <v>1276239</v>
      </c>
      <c r="C18" s="234">
        <v>1265440</v>
      </c>
      <c r="D18" s="235">
        <v>-0.84615812555485292</v>
      </c>
      <c r="E18" s="82">
        <v>2.297724808669706</v>
      </c>
    </row>
    <row r="19" spans="1:5" s="30" customFormat="1">
      <c r="A19" s="79"/>
      <c r="B19" s="79"/>
      <c r="C19" s="79"/>
      <c r="D19" s="80"/>
    </row>
    <row r="20" spans="1:5" s="30" customFormat="1">
      <c r="A20" s="79"/>
      <c r="B20" s="295" t="s">
        <v>94</v>
      </c>
      <c r="C20" s="295"/>
      <c r="D20" s="295"/>
      <c r="E20" s="295"/>
    </row>
    <row r="21" spans="1:5" s="30" customFormat="1">
      <c r="A21" s="81" t="s">
        <v>149</v>
      </c>
      <c r="B21" s="237">
        <v>251.524696280033</v>
      </c>
      <c r="C21" s="237">
        <v>258.31586307959401</v>
      </c>
      <c r="D21" s="32">
        <v>2.7000000000000477</v>
      </c>
      <c r="E21" s="82">
        <v>2.1499599712490182E-3</v>
      </c>
    </row>
    <row r="22" spans="1:5" s="30" customFormat="1">
      <c r="A22" s="81" t="s">
        <v>150</v>
      </c>
      <c r="B22" s="237">
        <v>183.348043014881</v>
      </c>
      <c r="C22" s="237">
        <v>188.29844017628301</v>
      </c>
      <c r="D22" s="32">
        <v>2.700000000000121</v>
      </c>
      <c r="E22" s="82">
        <v>1.2263495275961084E-3</v>
      </c>
    </row>
    <row r="23" spans="1:5" s="30" customFormat="1">
      <c r="A23" s="81" t="s">
        <v>38</v>
      </c>
      <c r="B23" s="237">
        <v>927.12279419299398</v>
      </c>
      <c r="C23" s="237">
        <v>980.98351368635394</v>
      </c>
      <c r="D23" s="32">
        <v>5.8094483094057203</v>
      </c>
      <c r="E23" s="82">
        <v>1.2205919356790169E-2</v>
      </c>
    </row>
    <row r="24" spans="1:5" s="30" customFormat="1">
      <c r="A24" s="81" t="s">
        <v>151</v>
      </c>
      <c r="B24" s="237">
        <v>1197.6044665120901</v>
      </c>
      <c r="C24" s="237">
        <v>1288.00391099391</v>
      </c>
      <c r="D24" s="32">
        <v>7.5483556557783897</v>
      </c>
      <c r="E24" s="82">
        <v>6.5489415508431731E-3</v>
      </c>
    </row>
    <row r="25" spans="1:5" s="85" customFormat="1">
      <c r="A25" s="83" t="s">
        <v>37</v>
      </c>
      <c r="B25" s="238">
        <v>2559.5999999999981</v>
      </c>
      <c r="C25" s="238">
        <v>2715.6017279361413</v>
      </c>
      <c r="D25" s="235">
        <v>6.0947698052876742</v>
      </c>
      <c r="E25" s="82">
        <v>4.9308584055705465E-3</v>
      </c>
    </row>
    <row r="26" spans="1:5" s="30" customFormat="1">
      <c r="A26" s="86"/>
      <c r="B26" s="86"/>
      <c r="C26" s="86"/>
      <c r="D26" s="87"/>
      <c r="E26" s="28"/>
    </row>
    <row r="27" spans="1:5">
      <c r="A27" s="79"/>
      <c r="B27" s="79"/>
      <c r="C27" s="79"/>
      <c r="D27" s="80"/>
    </row>
    <row r="28" spans="1:5" ht="29.25" customHeight="1">
      <c r="A28" s="303" t="s">
        <v>102</v>
      </c>
      <c r="B28" s="303"/>
      <c r="C28" s="303"/>
      <c r="D28" s="303"/>
      <c r="E28" s="303"/>
    </row>
    <row r="29" spans="1:5">
      <c r="A29" s="40"/>
      <c r="B29" s="79"/>
      <c r="C29" s="79"/>
      <c r="D29" s="80"/>
    </row>
    <row r="30" spans="1:5">
      <c r="A30" s="40" t="s">
        <v>100</v>
      </c>
      <c r="B30" s="88"/>
      <c r="C30" s="88"/>
      <c r="D30" s="89"/>
      <c r="E30" s="73"/>
    </row>
    <row r="31" spans="1:5">
      <c r="B31" s="88"/>
      <c r="C31" s="88"/>
      <c r="D31" s="89"/>
      <c r="E31" s="73"/>
    </row>
    <row r="33" spans="2:5">
      <c r="B33" s="90"/>
      <c r="C33" s="90"/>
      <c r="D33" s="84"/>
      <c r="E33" s="82"/>
    </row>
  </sheetData>
  <mergeCells count="4">
    <mergeCell ref="B6:E6"/>
    <mergeCell ref="B13:E13"/>
    <mergeCell ref="B20:E20"/>
    <mergeCell ref="A28:E28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R27"/>
  <sheetViews>
    <sheetView zoomScale="75" zoomScaleNormal="75" workbookViewId="0">
      <selection activeCell="A2" sqref="A2"/>
    </sheetView>
  </sheetViews>
  <sheetFormatPr defaultRowHeight="12.75"/>
  <cols>
    <col min="1" max="1" width="9.140625" style="76"/>
    <col min="2" max="13" width="6.28515625" style="25" customWidth="1"/>
    <col min="14" max="16384" width="9.140625" style="25"/>
  </cols>
  <sheetData>
    <row r="1" spans="1:226">
      <c r="A1" s="66" t="s">
        <v>122</v>
      </c>
    </row>
    <row r="2" spans="1:226">
      <c r="A2" s="66"/>
    </row>
    <row r="3" spans="1:226">
      <c r="A3" s="66"/>
      <c r="M3" s="67" t="s">
        <v>80</v>
      </c>
    </row>
    <row r="4" spans="1:226">
      <c r="A4" s="68"/>
      <c r="B4" s="69" t="s">
        <v>45</v>
      </c>
      <c r="C4" s="69" t="s">
        <v>46</v>
      </c>
      <c r="D4" s="69" t="s">
        <v>47</v>
      </c>
      <c r="E4" s="69" t="s">
        <v>48</v>
      </c>
      <c r="F4" s="69" t="s">
        <v>49</v>
      </c>
      <c r="G4" s="69" t="s">
        <v>50</v>
      </c>
      <c r="H4" s="69" t="s">
        <v>51</v>
      </c>
      <c r="I4" s="69" t="s">
        <v>52</v>
      </c>
      <c r="J4" s="69" t="s">
        <v>53</v>
      </c>
      <c r="K4" s="69" t="s">
        <v>54</v>
      </c>
      <c r="L4" s="69" t="s">
        <v>55</v>
      </c>
      <c r="M4" s="69" t="s">
        <v>56</v>
      </c>
    </row>
    <row r="5" spans="1:226">
      <c r="A5" s="70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226" s="71" customFormat="1" ht="15" customHeight="1">
      <c r="A6" s="295" t="s">
        <v>73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226">
      <c r="A7" s="72">
        <v>2012</v>
      </c>
      <c r="B7" s="73">
        <v>0.2781818181818182</v>
      </c>
      <c r="C7" s="73">
        <v>0.41666666666666669</v>
      </c>
      <c r="D7" s="73">
        <v>0.28733333333333338</v>
      </c>
      <c r="E7" s="73">
        <v>0.23666666666666666</v>
      </c>
      <c r="F7" s="73">
        <v>0.30666666666666664</v>
      </c>
      <c r="G7" s="73">
        <v>0.215</v>
      </c>
      <c r="H7" s="73">
        <v>0.20749999999999999</v>
      </c>
      <c r="I7" s="73">
        <v>0.20400000000000001</v>
      </c>
      <c r="J7" s="73">
        <v>0.26454545454545458</v>
      </c>
      <c r="K7" s="73">
        <v>0.24250000000000002</v>
      </c>
      <c r="L7" s="73">
        <v>0.22599999999999998</v>
      </c>
      <c r="M7" s="73">
        <v>0.2525</v>
      </c>
    </row>
    <row r="8" spans="1:226">
      <c r="A8" s="72">
        <v>2013</v>
      </c>
      <c r="B8" s="73">
        <v>0.24333333333333332</v>
      </c>
      <c r="C8" s="73">
        <v>0.36166666666666664</v>
      </c>
      <c r="D8" s="73">
        <v>0.37083333333333335</v>
      </c>
      <c r="E8" s="73">
        <v>0.21727272727272726</v>
      </c>
      <c r="F8" s="73">
        <v>0.29866666666666664</v>
      </c>
      <c r="G8" s="73">
        <v>0.21249999999999999</v>
      </c>
      <c r="H8" s="73">
        <v>0.2091666666666667</v>
      </c>
      <c r="I8" s="73">
        <v>0.20599999999999999</v>
      </c>
      <c r="J8" s="73">
        <v>0.21833333333333335</v>
      </c>
      <c r="K8" s="73">
        <v>0.24466666666666667</v>
      </c>
      <c r="L8" s="73">
        <v>0.25083333333333335</v>
      </c>
      <c r="M8" s="73">
        <v>0.27166666666666667</v>
      </c>
    </row>
    <row r="9" spans="1:226">
      <c r="A9" s="72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226">
      <c r="A10" s="295" t="s">
        <v>74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3"/>
      <c r="FL10" s="73"/>
      <c r="FM10" s="73"/>
      <c r="FN10" s="73"/>
      <c r="FO10" s="73"/>
      <c r="FP10" s="73"/>
      <c r="FQ10" s="73"/>
      <c r="FR10" s="73"/>
      <c r="FS10" s="73"/>
      <c r="FT10" s="73"/>
      <c r="FU10" s="73"/>
      <c r="FV10" s="73"/>
      <c r="FW10" s="73"/>
      <c r="FX10" s="73"/>
      <c r="FY10" s="73"/>
      <c r="FZ10" s="73"/>
      <c r="GA10" s="73"/>
      <c r="GB10" s="73"/>
      <c r="GC10" s="73"/>
      <c r="GD10" s="73"/>
      <c r="GE10" s="73"/>
      <c r="GF10" s="7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</row>
    <row r="11" spans="1:226" s="30" customFormat="1">
      <c r="A11" s="72">
        <v>2012</v>
      </c>
      <c r="B11" s="73">
        <v>0.12434782608695653</v>
      </c>
      <c r="C11" s="73">
        <v>0.14416666666666669</v>
      </c>
      <c r="D11" s="73">
        <v>0.14100000000000001</v>
      </c>
      <c r="E11" s="73">
        <v>0.11200000000000002</v>
      </c>
      <c r="F11" s="73">
        <v>9.2666666666666661E-2</v>
      </c>
      <c r="G11" s="73">
        <v>8.7083333333333332E-2</v>
      </c>
      <c r="H11" s="73">
        <v>8.9130434782608695E-2</v>
      </c>
      <c r="I11" s="73">
        <v>0.10066666666666667</v>
      </c>
      <c r="J11" s="73">
        <v>0.12136363636363635</v>
      </c>
      <c r="K11" s="73">
        <v>0.12416666666666669</v>
      </c>
      <c r="L11" s="73">
        <v>0.10966666666666666</v>
      </c>
      <c r="M11" s="73">
        <v>0.12833333333333333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</row>
    <row r="12" spans="1:226" s="30" customFormat="1">
      <c r="A12" s="72">
        <v>2013</v>
      </c>
      <c r="B12" s="73">
        <v>0.127</v>
      </c>
      <c r="C12" s="73">
        <v>0.1525</v>
      </c>
      <c r="D12" s="73">
        <v>0.16608695652173913</v>
      </c>
      <c r="E12" s="73">
        <v>0.11590909090909092</v>
      </c>
      <c r="F12" s="73">
        <v>8.9333333333333334E-2</v>
      </c>
      <c r="G12" s="73">
        <v>9.4583333333333339E-2</v>
      </c>
      <c r="H12" s="73">
        <v>7.9999999999999988E-2</v>
      </c>
      <c r="I12" s="73">
        <v>9.275862068965518E-2</v>
      </c>
      <c r="J12" s="73">
        <v>0.12125000000000001</v>
      </c>
      <c r="K12" s="73">
        <v>0.13099999999999998</v>
      </c>
      <c r="L12" s="73">
        <v>0.11826086956521738</v>
      </c>
      <c r="M12" s="73">
        <v>0.1265217391304348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</row>
    <row r="13" spans="1:226" s="30" customFormat="1">
      <c r="A13" s="72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  <c r="HH13" s="74"/>
      <c r="HI13" s="74"/>
      <c r="HJ13" s="74"/>
      <c r="HK13" s="74"/>
      <c r="HL13" s="74"/>
      <c r="HM13" s="74"/>
      <c r="HN13" s="74"/>
      <c r="HO13" s="74"/>
      <c r="HP13" s="74"/>
      <c r="HQ13" s="74"/>
      <c r="HR13" s="74"/>
    </row>
    <row r="14" spans="1:226" s="71" customFormat="1" ht="15.75" customHeight="1">
      <c r="A14" s="295" t="s">
        <v>92</v>
      </c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</row>
    <row r="15" spans="1:226">
      <c r="A15" s="72">
        <v>2012</v>
      </c>
      <c r="B15" s="73">
        <v>0.32071428571428573</v>
      </c>
      <c r="C15" s="73">
        <v>0.34625</v>
      </c>
      <c r="D15" s="73">
        <v>0.24699999999999997</v>
      </c>
      <c r="E15" s="73">
        <v>0.1011111111111111</v>
      </c>
      <c r="F15" s="73">
        <v>0.15950000000000003</v>
      </c>
      <c r="G15" s="73">
        <v>0.15562500000000001</v>
      </c>
      <c r="H15" s="73">
        <v>0.15874999999999997</v>
      </c>
      <c r="I15" s="73">
        <v>0.17400000000000002</v>
      </c>
      <c r="J15" s="73">
        <v>0.20800000000000002</v>
      </c>
      <c r="K15" s="73">
        <v>0.25375000000000003</v>
      </c>
      <c r="L15" s="73">
        <v>0.28100000000000003</v>
      </c>
      <c r="M15" s="73">
        <v>0.33812500000000001</v>
      </c>
    </row>
    <row r="16" spans="1:226">
      <c r="A16" s="72">
        <v>2013</v>
      </c>
      <c r="B16" s="73">
        <v>0.34550000000000003</v>
      </c>
      <c r="C16" s="73">
        <v>0.35625000000000001</v>
      </c>
      <c r="D16" s="73">
        <v>0.26933333333333331</v>
      </c>
      <c r="E16" s="73">
        <v>0.15214285714285714</v>
      </c>
      <c r="F16" s="73">
        <v>0.15050000000000002</v>
      </c>
      <c r="G16" s="73">
        <v>0.169375</v>
      </c>
      <c r="H16" s="73">
        <v>0.15937499999999999</v>
      </c>
      <c r="I16" s="73">
        <v>0.16899999999999998</v>
      </c>
      <c r="J16" s="73">
        <v>0.19799999999999998</v>
      </c>
      <c r="K16" s="73">
        <v>0.27100000000000002</v>
      </c>
      <c r="L16" s="73">
        <v>0.27499999999999997</v>
      </c>
      <c r="M16" s="73">
        <v>0.33</v>
      </c>
    </row>
    <row r="17" spans="1:226">
      <c r="A17" s="72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226">
      <c r="A18" s="295" t="s">
        <v>75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73"/>
      <c r="EK18" s="73"/>
      <c r="EL18" s="73"/>
      <c r="EM18" s="73"/>
      <c r="EN18" s="73"/>
      <c r="EO18" s="73"/>
      <c r="EP18" s="73"/>
      <c r="EQ18" s="73"/>
      <c r="ER18" s="73"/>
      <c r="ES18" s="73"/>
      <c r="ET18" s="73"/>
      <c r="EU18" s="73"/>
      <c r="EV18" s="73"/>
      <c r="EW18" s="73"/>
      <c r="EX18" s="73"/>
      <c r="EY18" s="73"/>
      <c r="EZ18" s="73"/>
      <c r="FA18" s="73"/>
      <c r="FB18" s="73"/>
      <c r="FC18" s="73"/>
      <c r="FD18" s="73"/>
      <c r="FE18" s="73"/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3"/>
      <c r="FR18" s="73"/>
      <c r="FS18" s="73"/>
      <c r="FT18" s="73"/>
      <c r="FU18" s="73"/>
      <c r="FV18" s="73"/>
      <c r="FW18" s="73"/>
      <c r="FX18" s="73"/>
      <c r="FY18" s="73"/>
      <c r="FZ18" s="73"/>
      <c r="GA18" s="73"/>
      <c r="GB18" s="73"/>
      <c r="GC18" s="73"/>
      <c r="GD18" s="73"/>
      <c r="GE18" s="73"/>
      <c r="GF18" s="73"/>
      <c r="GG18" s="73"/>
      <c r="GH18" s="73"/>
      <c r="GI18" s="73"/>
      <c r="GJ18" s="73"/>
      <c r="GK18" s="73"/>
      <c r="GL18" s="73"/>
      <c r="GM18" s="73"/>
      <c r="GN18" s="73"/>
      <c r="GO18" s="73"/>
      <c r="GP18" s="73"/>
      <c r="GQ18" s="73"/>
      <c r="GR18" s="73"/>
      <c r="GS18" s="73"/>
      <c r="GT18" s="73"/>
      <c r="GU18" s="73"/>
      <c r="GV18" s="73"/>
      <c r="GW18" s="73"/>
      <c r="GX18" s="73"/>
      <c r="GY18" s="73"/>
      <c r="GZ18" s="73"/>
      <c r="HA18" s="73"/>
      <c r="HB18" s="73"/>
      <c r="HC18" s="73"/>
      <c r="HD18" s="73"/>
      <c r="HE18" s="73"/>
      <c r="HF18" s="73"/>
      <c r="HG18" s="73"/>
      <c r="HH18" s="73"/>
      <c r="HI18" s="73"/>
      <c r="HJ18" s="73"/>
      <c r="HK18" s="73"/>
      <c r="HL18" s="73"/>
      <c r="HM18" s="73"/>
      <c r="HN18" s="73"/>
      <c r="HO18" s="73"/>
      <c r="HP18" s="73"/>
      <c r="HQ18" s="73"/>
      <c r="HR18" s="73"/>
    </row>
    <row r="19" spans="1:226">
      <c r="A19" s="72">
        <v>2012</v>
      </c>
      <c r="B19" s="73">
        <v>0.94137931034482758</v>
      </c>
      <c r="C19" s="73">
        <v>0.95166666666666666</v>
      </c>
      <c r="D19" s="73">
        <v>0.96589743589743593</v>
      </c>
      <c r="E19" s="73">
        <v>0.70944444444444443</v>
      </c>
      <c r="F19" s="73">
        <v>0.63175000000000003</v>
      </c>
      <c r="G19" s="73">
        <v>0.6243749999999999</v>
      </c>
      <c r="H19" s="73">
        <v>0.58366666666666656</v>
      </c>
      <c r="I19" s="73">
        <v>0.61857142857142855</v>
      </c>
      <c r="J19" s="73">
        <v>0.6637037037037038</v>
      </c>
      <c r="K19" s="73">
        <v>0.74593750000000003</v>
      </c>
      <c r="L19" s="73">
        <v>0.72487179487179487</v>
      </c>
      <c r="M19" s="73">
        <v>0.79031249999999997</v>
      </c>
    </row>
    <row r="20" spans="1:226">
      <c r="A20" s="72">
        <v>2013</v>
      </c>
      <c r="B20" s="73">
        <v>0.86475000000000013</v>
      </c>
      <c r="C20" s="73">
        <v>0.90806451612903227</v>
      </c>
      <c r="D20" s="73">
        <v>0.87285714285714278</v>
      </c>
      <c r="E20" s="73">
        <v>0.58833333333333337</v>
      </c>
      <c r="F20" s="73">
        <v>0.62224999999999997</v>
      </c>
      <c r="G20" s="73">
        <v>0.68733333333333335</v>
      </c>
      <c r="H20" s="73">
        <v>0.72607142857142848</v>
      </c>
      <c r="I20" s="73">
        <v>0.73257142857142854</v>
      </c>
      <c r="J20" s="73">
        <v>0.80714285714285705</v>
      </c>
      <c r="K20" s="73">
        <v>0.9362162162162162</v>
      </c>
      <c r="L20" s="73">
        <v>0.91161290322580635</v>
      </c>
      <c r="M20" s="73">
        <v>0.97031249999999991</v>
      </c>
    </row>
    <row r="21" spans="1:226">
      <c r="A21" s="72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</row>
    <row r="22" spans="1:226">
      <c r="A22" s="295" t="s">
        <v>76</v>
      </c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</row>
    <row r="23" spans="1:226">
      <c r="A23" s="72">
        <v>2012</v>
      </c>
      <c r="B23" s="73">
        <v>0.33600000000000002</v>
      </c>
      <c r="C23" s="73">
        <v>0.34250000000000003</v>
      </c>
      <c r="D23" s="73">
        <v>0.33947368421052626</v>
      </c>
      <c r="E23" s="73">
        <v>0.29888888888888887</v>
      </c>
      <c r="F23" s="73">
        <v>0.221</v>
      </c>
      <c r="G23" s="73">
        <v>0.20874999999999999</v>
      </c>
      <c r="H23" s="73">
        <v>0.17666666666666667</v>
      </c>
      <c r="I23" s="73">
        <v>0.21800000000000003</v>
      </c>
      <c r="J23" s="73">
        <v>0.27400000000000002</v>
      </c>
      <c r="K23" s="73">
        <v>0.24125000000000002</v>
      </c>
      <c r="L23" s="73">
        <v>0.24850000000000003</v>
      </c>
      <c r="M23" s="73">
        <v>0.30562500000000004</v>
      </c>
    </row>
    <row r="24" spans="1:226">
      <c r="A24" s="72">
        <v>2013</v>
      </c>
      <c r="B24" s="73">
        <v>0.3075</v>
      </c>
      <c r="C24" s="73">
        <v>0.33562500000000001</v>
      </c>
      <c r="D24" s="73">
        <v>0.34533333333333333</v>
      </c>
      <c r="E24" s="73">
        <v>0.22800000000000001</v>
      </c>
      <c r="F24" s="73">
        <v>0.21150000000000002</v>
      </c>
      <c r="G24" s="73">
        <v>0.22375</v>
      </c>
      <c r="H24" s="73">
        <v>0.18625</v>
      </c>
      <c r="I24" s="73">
        <v>0.21947368421052632</v>
      </c>
      <c r="J24" s="73">
        <v>0.230625</v>
      </c>
      <c r="K24" s="73">
        <v>0.22200000000000003</v>
      </c>
      <c r="L24" s="73">
        <v>0.30375000000000002</v>
      </c>
      <c r="M24" s="73">
        <v>0.31437500000000002</v>
      </c>
    </row>
    <row r="25" spans="1:226">
      <c r="A25" s="75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</row>
    <row r="27" spans="1:226">
      <c r="A27" s="40" t="s">
        <v>111</v>
      </c>
    </row>
  </sheetData>
  <mergeCells count="5">
    <mergeCell ref="A6:M6"/>
    <mergeCell ref="A10:M10"/>
    <mergeCell ref="A14:M14"/>
    <mergeCell ref="A18:M18"/>
    <mergeCell ref="A22:M22"/>
  </mergeCells>
  <pageMargins left="0.24" right="0.24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28"/>
  <sheetViews>
    <sheetView zoomScale="75" zoomScaleNormal="75" workbookViewId="0">
      <selection activeCell="A2" sqref="A2"/>
    </sheetView>
  </sheetViews>
  <sheetFormatPr defaultRowHeight="12.75"/>
  <cols>
    <col min="1" max="1" width="17.28515625" style="25" bestFit="1" customWidth="1"/>
    <col min="2" max="3" width="13.140625" style="25" customWidth="1"/>
    <col min="4" max="4" width="2.5703125" style="25" customWidth="1"/>
    <col min="5" max="6" width="13.140625" style="25" customWidth="1"/>
    <col min="7" max="7" width="1.42578125" style="25" customWidth="1"/>
    <col min="8" max="9" width="13.140625" style="25" customWidth="1"/>
    <col min="10" max="16384" width="9.140625" style="25"/>
  </cols>
  <sheetData>
    <row r="1" spans="1:9">
      <c r="A1" s="24" t="s">
        <v>124</v>
      </c>
    </row>
    <row r="2" spans="1:9">
      <c r="A2" s="24"/>
    </row>
    <row r="3" spans="1:9">
      <c r="A3" s="26"/>
      <c r="B3" s="304" t="s">
        <v>106</v>
      </c>
      <c r="C3" s="304"/>
      <c r="D3" s="27"/>
      <c r="E3" s="304" t="s">
        <v>107</v>
      </c>
      <c r="F3" s="304"/>
      <c r="G3" s="27"/>
      <c r="H3" s="305" t="s">
        <v>108</v>
      </c>
      <c r="I3" s="305"/>
    </row>
    <row r="4" spans="1:9">
      <c r="A4" s="28"/>
      <c r="B4" s="29" t="s">
        <v>152</v>
      </c>
      <c r="C4" s="29" t="s">
        <v>153</v>
      </c>
      <c r="D4" s="29"/>
      <c r="E4" s="29" t="s">
        <v>152</v>
      </c>
      <c r="F4" s="29" t="s">
        <v>153</v>
      </c>
      <c r="G4" s="29"/>
      <c r="H4" s="29" t="s">
        <v>154</v>
      </c>
      <c r="I4" s="29" t="s">
        <v>155</v>
      </c>
    </row>
    <row r="5" spans="1:9">
      <c r="A5" s="26" t="s">
        <v>128</v>
      </c>
      <c r="B5" s="30">
        <v>220</v>
      </c>
      <c r="C5" s="31">
        <v>715.22</v>
      </c>
      <c r="D5" s="30"/>
      <c r="E5" s="30">
        <v>248</v>
      </c>
      <c r="F5" s="31">
        <v>869.18</v>
      </c>
      <c r="G5" s="30"/>
      <c r="H5" s="32">
        <v>12.7</v>
      </c>
      <c r="I5" s="33">
        <v>21.5</v>
      </c>
    </row>
    <row r="6" spans="1:9">
      <c r="A6" s="30" t="s">
        <v>129</v>
      </c>
      <c r="B6" s="30">
        <v>5</v>
      </c>
      <c r="C6" s="31">
        <v>1.73</v>
      </c>
      <c r="D6" s="30"/>
      <c r="E6" s="30">
        <v>32</v>
      </c>
      <c r="F6" s="31">
        <v>10.73</v>
      </c>
      <c r="G6" s="30"/>
      <c r="H6" s="32">
        <v>540</v>
      </c>
      <c r="I6" s="33">
        <v>520.20000000000005</v>
      </c>
    </row>
    <row r="7" spans="1:9">
      <c r="A7" s="30" t="s">
        <v>130</v>
      </c>
      <c r="B7" s="30">
        <v>409</v>
      </c>
      <c r="C7" s="31">
        <v>88.87</v>
      </c>
      <c r="D7" s="30"/>
      <c r="E7" s="30">
        <v>89</v>
      </c>
      <c r="F7" s="31">
        <v>34.5</v>
      </c>
      <c r="G7" s="30"/>
      <c r="H7" s="32">
        <v>-78.2</v>
      </c>
      <c r="I7" s="33">
        <v>-61.2</v>
      </c>
    </row>
    <row r="8" spans="1:9">
      <c r="A8" s="30" t="s">
        <v>131</v>
      </c>
      <c r="B8" s="30">
        <v>84</v>
      </c>
      <c r="C8" s="31">
        <v>204.16</v>
      </c>
      <c r="D8" s="30"/>
      <c r="E8" s="30">
        <v>119</v>
      </c>
      <c r="F8" s="31">
        <v>151.11000000000001</v>
      </c>
      <c r="G8" s="30"/>
      <c r="H8" s="32">
        <v>41.7</v>
      </c>
      <c r="I8" s="33">
        <v>-26</v>
      </c>
    </row>
    <row r="9" spans="1:9">
      <c r="A9" s="30" t="s">
        <v>132</v>
      </c>
      <c r="B9" s="30">
        <v>28</v>
      </c>
      <c r="C9" s="31">
        <v>11.56</v>
      </c>
      <c r="D9" s="30"/>
      <c r="E9" s="30">
        <v>71</v>
      </c>
      <c r="F9" s="31">
        <v>19.18</v>
      </c>
      <c r="G9" s="30"/>
      <c r="H9" s="32">
        <v>153.6</v>
      </c>
      <c r="I9" s="33">
        <v>65.900000000000006</v>
      </c>
    </row>
    <row r="10" spans="1:9">
      <c r="A10" s="30" t="s">
        <v>133</v>
      </c>
      <c r="B10" s="30">
        <v>79</v>
      </c>
      <c r="C10" s="31">
        <v>82.63</v>
      </c>
      <c r="D10" s="30"/>
      <c r="E10" s="30">
        <v>75</v>
      </c>
      <c r="F10" s="31">
        <v>115.13</v>
      </c>
      <c r="G10" s="30"/>
      <c r="H10" s="32">
        <v>-5.0999999999999996</v>
      </c>
      <c r="I10" s="33">
        <v>39.299999999999997</v>
      </c>
    </row>
    <row r="11" spans="1:9">
      <c r="A11" s="30" t="s">
        <v>134</v>
      </c>
      <c r="B11" s="30">
        <v>6</v>
      </c>
      <c r="C11" s="31">
        <v>3.68</v>
      </c>
      <c r="D11" s="30"/>
      <c r="E11" s="30">
        <v>37</v>
      </c>
      <c r="F11" s="31">
        <v>50.67</v>
      </c>
      <c r="G11" s="30"/>
      <c r="H11" s="32">
        <v>516.70000000000005</v>
      </c>
      <c r="I11" s="33">
        <v>1276.9000000000001</v>
      </c>
    </row>
    <row r="12" spans="1:9">
      <c r="A12" s="30" t="s">
        <v>135</v>
      </c>
      <c r="B12" s="30">
        <v>150</v>
      </c>
      <c r="C12" s="31">
        <v>223.48</v>
      </c>
      <c r="D12" s="30"/>
      <c r="E12" s="30">
        <v>429</v>
      </c>
      <c r="F12" s="31">
        <v>1744.3</v>
      </c>
      <c r="G12" s="34"/>
      <c r="H12" s="32">
        <v>186</v>
      </c>
      <c r="I12" s="33">
        <v>680.5</v>
      </c>
    </row>
    <row r="13" spans="1:9">
      <c r="A13" s="30" t="s">
        <v>136</v>
      </c>
      <c r="B13" s="30">
        <v>134</v>
      </c>
      <c r="C13" s="31">
        <v>124.39</v>
      </c>
      <c r="D13" s="30"/>
      <c r="E13" s="30">
        <v>196</v>
      </c>
      <c r="F13" s="31">
        <v>424.65</v>
      </c>
      <c r="G13" s="30"/>
      <c r="H13" s="32">
        <v>46.3</v>
      </c>
      <c r="I13" s="33">
        <v>241.4</v>
      </c>
    </row>
    <row r="14" spans="1:9">
      <c r="A14" s="30" t="s">
        <v>137</v>
      </c>
      <c r="B14" s="30">
        <v>42</v>
      </c>
      <c r="C14" s="31">
        <v>65.989999999999995</v>
      </c>
      <c r="D14" s="30"/>
      <c r="E14" s="30">
        <v>68</v>
      </c>
      <c r="F14" s="31">
        <v>161.56</v>
      </c>
      <c r="G14" s="30"/>
      <c r="H14" s="32">
        <v>61.9</v>
      </c>
      <c r="I14" s="33">
        <v>144.80000000000001</v>
      </c>
    </row>
    <row r="15" spans="1:9">
      <c r="A15" s="30" t="s">
        <v>138</v>
      </c>
      <c r="B15" s="30">
        <v>65</v>
      </c>
      <c r="C15" s="31">
        <v>125.42</v>
      </c>
      <c r="D15" s="30"/>
      <c r="E15" s="30">
        <v>332</v>
      </c>
      <c r="F15" s="31">
        <v>2203.0100000000002</v>
      </c>
      <c r="G15" s="34"/>
      <c r="H15" s="32">
        <v>410.8</v>
      </c>
      <c r="I15" s="33">
        <v>1656.5</v>
      </c>
    </row>
    <row r="16" spans="1:9">
      <c r="A16" s="30" t="s">
        <v>139</v>
      </c>
      <c r="B16" s="30">
        <v>122</v>
      </c>
      <c r="C16" s="31">
        <v>25.04</v>
      </c>
      <c r="D16" s="30"/>
      <c r="E16" s="30">
        <v>73</v>
      </c>
      <c r="F16" s="31">
        <v>112.73</v>
      </c>
      <c r="G16" s="30"/>
      <c r="H16" s="32">
        <v>-40.200000000000003</v>
      </c>
      <c r="I16" s="33">
        <v>350.2</v>
      </c>
    </row>
    <row r="17" spans="1:9">
      <c r="A17" s="30" t="s">
        <v>140</v>
      </c>
      <c r="B17" s="30">
        <v>240</v>
      </c>
      <c r="C17" s="31">
        <v>64.87</v>
      </c>
      <c r="D17" s="30"/>
      <c r="E17" s="30">
        <v>101</v>
      </c>
      <c r="F17" s="31">
        <v>119.74</v>
      </c>
      <c r="G17" s="30"/>
      <c r="H17" s="32">
        <v>-57.9</v>
      </c>
      <c r="I17" s="33">
        <v>84.6</v>
      </c>
    </row>
    <row r="18" spans="1:9">
      <c r="A18" s="30" t="s">
        <v>141</v>
      </c>
      <c r="B18" s="30">
        <v>24</v>
      </c>
      <c r="C18" s="31">
        <v>34.799999999999997</v>
      </c>
      <c r="D18" s="30"/>
      <c r="E18" s="30">
        <v>9</v>
      </c>
      <c r="F18" s="31">
        <v>33.64</v>
      </c>
      <c r="G18" s="30"/>
      <c r="H18" s="32">
        <v>-62.5</v>
      </c>
      <c r="I18" s="33">
        <v>-3.3</v>
      </c>
    </row>
    <row r="19" spans="1:9">
      <c r="A19" s="30" t="s">
        <v>142</v>
      </c>
      <c r="B19" s="30">
        <v>367</v>
      </c>
      <c r="C19" s="31">
        <v>29.99</v>
      </c>
      <c r="D19" s="30"/>
      <c r="E19" s="30">
        <v>135</v>
      </c>
      <c r="F19" s="31">
        <v>92.8</v>
      </c>
      <c r="G19" s="30"/>
      <c r="H19" s="32">
        <v>-63.2</v>
      </c>
      <c r="I19" s="33">
        <v>209.4</v>
      </c>
    </row>
    <row r="20" spans="1:9">
      <c r="A20" s="30" t="s">
        <v>143</v>
      </c>
      <c r="B20" s="30">
        <v>88</v>
      </c>
      <c r="C20" s="31">
        <v>103.55</v>
      </c>
      <c r="D20" s="30"/>
      <c r="E20" s="30">
        <v>114</v>
      </c>
      <c r="F20" s="31">
        <v>411.75</v>
      </c>
      <c r="G20" s="30"/>
      <c r="H20" s="32">
        <v>29.5</v>
      </c>
      <c r="I20" s="33">
        <v>297.60000000000002</v>
      </c>
    </row>
    <row r="21" spans="1:9">
      <c r="A21" s="30" t="s">
        <v>144</v>
      </c>
      <c r="B21" s="30">
        <v>60</v>
      </c>
      <c r="C21" s="31">
        <v>15.54</v>
      </c>
      <c r="D21" s="30"/>
      <c r="E21" s="30">
        <v>10</v>
      </c>
      <c r="F21" s="31">
        <v>23.6</v>
      </c>
      <c r="G21" s="30"/>
      <c r="H21" s="32">
        <v>-83.3</v>
      </c>
      <c r="I21" s="33">
        <v>51.9</v>
      </c>
    </row>
    <row r="22" spans="1:9">
      <c r="A22" s="30" t="s">
        <v>145</v>
      </c>
      <c r="B22" s="30">
        <v>99</v>
      </c>
      <c r="C22" s="31">
        <v>43.79</v>
      </c>
      <c r="D22" s="30"/>
      <c r="E22" s="30">
        <v>159</v>
      </c>
      <c r="F22" s="31">
        <v>124.11</v>
      </c>
      <c r="G22" s="30"/>
      <c r="H22" s="32">
        <v>60.6</v>
      </c>
      <c r="I22" s="33">
        <v>183.4</v>
      </c>
    </row>
    <row r="23" spans="1:9">
      <c r="A23" s="30" t="s">
        <v>146</v>
      </c>
      <c r="B23" s="35">
        <v>1598</v>
      </c>
      <c r="C23" s="31">
        <v>240.7</v>
      </c>
      <c r="D23" s="30"/>
      <c r="E23" s="30">
        <v>485</v>
      </c>
      <c r="F23" s="31">
        <v>303.79000000000002</v>
      </c>
      <c r="G23" s="30"/>
      <c r="H23" s="32">
        <v>-69.599999999999994</v>
      </c>
      <c r="I23" s="33">
        <v>26.2</v>
      </c>
    </row>
    <row r="24" spans="1:9">
      <c r="A24" s="30" t="s">
        <v>147</v>
      </c>
      <c r="B24" s="30">
        <v>314</v>
      </c>
      <c r="C24" s="31">
        <v>60.98</v>
      </c>
      <c r="D24" s="30"/>
      <c r="E24" s="30">
        <v>156</v>
      </c>
      <c r="F24" s="31">
        <v>184.9</v>
      </c>
      <c r="G24" s="30"/>
      <c r="H24" s="32">
        <v>-50.3</v>
      </c>
      <c r="I24" s="33">
        <v>203.2</v>
      </c>
    </row>
    <row r="25" spans="1:9">
      <c r="A25" s="30"/>
      <c r="B25" s="30"/>
      <c r="C25" s="31"/>
      <c r="D25" s="30"/>
      <c r="E25" s="30"/>
      <c r="F25" s="31"/>
      <c r="G25" s="30"/>
      <c r="H25" s="32"/>
      <c r="I25" s="32"/>
    </row>
    <row r="26" spans="1:9">
      <c r="A26" s="36" t="s">
        <v>148</v>
      </c>
      <c r="B26" s="37">
        <v>4134</v>
      </c>
      <c r="C26" s="38">
        <v>2266.39</v>
      </c>
      <c r="D26" s="38"/>
      <c r="E26" s="37">
        <v>2938</v>
      </c>
      <c r="F26" s="38">
        <v>7191.08</v>
      </c>
      <c r="G26" s="38"/>
      <c r="H26" s="39">
        <v>-28.9</v>
      </c>
      <c r="I26" s="39">
        <v>217.3</v>
      </c>
    </row>
    <row r="28" spans="1:9">
      <c r="A28" s="40" t="s">
        <v>120</v>
      </c>
    </row>
  </sheetData>
  <mergeCells count="3">
    <mergeCell ref="B3:C3"/>
    <mergeCell ref="E3:F3"/>
    <mergeCell ref="H3:I3"/>
  </mergeCells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9"/>
  <sheetViews>
    <sheetView zoomScale="75" zoomScaleNormal="75" workbookViewId="0">
      <selection activeCell="A2" sqref="A2"/>
    </sheetView>
  </sheetViews>
  <sheetFormatPr defaultRowHeight="12.75"/>
  <cols>
    <col min="1" max="1" width="7.140625" style="25" customWidth="1"/>
    <col min="2" max="13" width="6.28515625" style="25" customWidth="1"/>
    <col min="14" max="14" width="10.7109375" style="30" customWidth="1"/>
    <col min="15" max="18" width="9.140625" style="30"/>
    <col min="19" max="16384" width="9.140625" style="25"/>
  </cols>
  <sheetData>
    <row r="1" spans="1:18">
      <c r="A1" s="25" t="s">
        <v>112</v>
      </c>
    </row>
    <row r="3" spans="1:18">
      <c r="N3" s="225" t="s">
        <v>78</v>
      </c>
    </row>
    <row r="4" spans="1:18" ht="38.25">
      <c r="A4" s="157"/>
      <c r="B4" s="69" t="s">
        <v>45</v>
      </c>
      <c r="C4" s="69" t="s">
        <v>46</v>
      </c>
      <c r="D4" s="69" t="s">
        <v>47</v>
      </c>
      <c r="E4" s="69" t="s">
        <v>48</v>
      </c>
      <c r="F4" s="69" t="s">
        <v>49</v>
      </c>
      <c r="G4" s="69" t="s">
        <v>50</v>
      </c>
      <c r="H4" s="69" t="s">
        <v>51</v>
      </c>
      <c r="I4" s="69" t="s">
        <v>52</v>
      </c>
      <c r="J4" s="69" t="s">
        <v>53</v>
      </c>
      <c r="K4" s="69" t="s">
        <v>54</v>
      </c>
      <c r="L4" s="69" t="s">
        <v>55</v>
      </c>
      <c r="M4" s="69" t="s">
        <v>56</v>
      </c>
      <c r="N4" s="78" t="s">
        <v>109</v>
      </c>
    </row>
    <row r="5" spans="1:18">
      <c r="A5" s="30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8">
      <c r="B6" s="295" t="s">
        <v>15</v>
      </c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8">
      <c r="A7" s="72">
        <v>2012</v>
      </c>
      <c r="B7" s="120" t="s">
        <v>44</v>
      </c>
      <c r="C7" s="120" t="s">
        <v>44</v>
      </c>
      <c r="D7" s="120" t="s">
        <v>44</v>
      </c>
      <c r="E7" s="120" t="s">
        <v>44</v>
      </c>
      <c r="F7" s="73">
        <v>0.51428571428571423</v>
      </c>
      <c r="G7" s="73">
        <v>0.5802272727272727</v>
      </c>
      <c r="H7" s="73">
        <v>0.51561403508771941</v>
      </c>
      <c r="I7" s="73">
        <v>0.49202531645569625</v>
      </c>
      <c r="J7" s="73">
        <v>0.54783333333333328</v>
      </c>
      <c r="K7" s="73">
        <v>0.59052631578947368</v>
      </c>
      <c r="L7" s="120" t="s">
        <v>44</v>
      </c>
      <c r="M7" s="120" t="s">
        <v>44</v>
      </c>
      <c r="N7" s="121">
        <v>130.28191278681868</v>
      </c>
      <c r="O7" s="25"/>
    </row>
    <row r="8" spans="1:18">
      <c r="A8" s="72">
        <v>2013</v>
      </c>
      <c r="B8" s="120" t="s">
        <v>44</v>
      </c>
      <c r="C8" s="120" t="s">
        <v>44</v>
      </c>
      <c r="D8" s="120" t="s">
        <v>44</v>
      </c>
      <c r="E8" s="120" t="s">
        <v>44</v>
      </c>
      <c r="F8" s="73">
        <v>0.59285714285714286</v>
      </c>
      <c r="G8" s="73">
        <v>0.5635</v>
      </c>
      <c r="H8" s="73">
        <v>0.45606557377049178</v>
      </c>
      <c r="I8" s="73">
        <v>0.42878048780487799</v>
      </c>
      <c r="J8" s="73">
        <v>0.41632812499999999</v>
      </c>
      <c r="K8" s="73">
        <v>0.44275862068965516</v>
      </c>
      <c r="L8" s="120" t="s">
        <v>44</v>
      </c>
      <c r="M8" s="120" t="s">
        <v>44</v>
      </c>
      <c r="N8" s="121">
        <v>107.73666232252077</v>
      </c>
      <c r="O8" s="25"/>
    </row>
    <row r="9" spans="1:18">
      <c r="A9" s="72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</row>
    <row r="10" spans="1:18">
      <c r="A10" s="72"/>
      <c r="B10" s="295" t="s">
        <v>57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</row>
    <row r="11" spans="1:18">
      <c r="A11" s="72">
        <v>2012</v>
      </c>
      <c r="B11" s="73">
        <v>0.95555555555555571</v>
      </c>
      <c r="C11" s="73">
        <v>0.90416666666666667</v>
      </c>
      <c r="D11" s="73">
        <v>0.70333333333333337</v>
      </c>
      <c r="E11" s="73">
        <v>0.59062499999999996</v>
      </c>
      <c r="F11" s="73">
        <v>0.63269230769230778</v>
      </c>
      <c r="G11" s="73">
        <v>0.35833333333333334</v>
      </c>
      <c r="H11" s="73">
        <v>0.33500000000000008</v>
      </c>
      <c r="I11" s="73">
        <v>0.23749999999999999</v>
      </c>
      <c r="J11" s="73">
        <v>0.22812499999999999</v>
      </c>
      <c r="K11" s="73">
        <v>0.49117647058823527</v>
      </c>
      <c r="L11" s="73">
        <v>0.57361111111111107</v>
      </c>
      <c r="M11" s="73">
        <v>0.72916666666666663</v>
      </c>
      <c r="N11" s="121">
        <v>82.665252316604409</v>
      </c>
    </row>
    <row r="12" spans="1:18">
      <c r="A12" s="72">
        <v>2013</v>
      </c>
      <c r="B12" s="73">
        <v>0.7566666666666666</v>
      </c>
      <c r="C12" s="73">
        <v>0.81041666666666667</v>
      </c>
      <c r="D12" s="73">
        <v>0.91041666666666676</v>
      </c>
      <c r="E12" s="73">
        <v>0.71875</v>
      </c>
      <c r="F12" s="73">
        <v>0.57954545454545459</v>
      </c>
      <c r="G12" s="73">
        <v>0.30978260869565216</v>
      </c>
      <c r="H12" s="73">
        <v>0.25416666666666671</v>
      </c>
      <c r="I12" s="73">
        <v>0.21818181818181817</v>
      </c>
      <c r="J12" s="73">
        <v>0.2</v>
      </c>
      <c r="K12" s="73">
        <v>0.42368421052631572</v>
      </c>
      <c r="L12" s="73">
        <v>0.75277777777777777</v>
      </c>
      <c r="M12" s="73">
        <v>1.0807692307692309</v>
      </c>
      <c r="N12" s="121">
        <v>88.014665814335103</v>
      </c>
    </row>
    <row r="13" spans="1:18">
      <c r="A13" s="22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Q13" s="25"/>
      <c r="R13" s="25"/>
    </row>
    <row r="15" spans="1:18">
      <c r="A15" s="40" t="s">
        <v>111</v>
      </c>
    </row>
    <row r="17" spans="4:15"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</row>
    <row r="18" spans="4:15">
      <c r="N18" s="25"/>
      <c r="O18" s="25"/>
    </row>
    <row r="19" spans="4:15">
      <c r="N19" s="25"/>
      <c r="O19" s="25"/>
    </row>
  </sheetData>
  <mergeCells count="2">
    <mergeCell ref="B6:M6"/>
    <mergeCell ref="B10:M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zoomScale="75" zoomScaleNormal="75" workbookViewId="0">
      <pane xSplit="1" ySplit="1" topLeftCell="I2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28515625" defaultRowHeight="12.75"/>
  <cols>
    <col min="1" max="1" width="17.5703125" style="81" customWidth="1"/>
    <col min="2" max="2" width="12.5703125" style="81" customWidth="1"/>
    <col min="3" max="3" width="12.28515625" style="81" customWidth="1"/>
    <col min="4" max="4" width="9.5703125" style="81" customWidth="1"/>
    <col min="5" max="5" width="1.42578125" style="81" customWidth="1"/>
    <col min="6" max="6" width="14.5703125" style="81" bestFit="1" customWidth="1"/>
    <col min="7" max="7" width="14.42578125" style="81" customWidth="1"/>
    <col min="8" max="8" width="8.28515625" style="81" customWidth="1"/>
    <col min="9" max="9" width="3.7109375" style="81" customWidth="1"/>
    <col min="10" max="10" width="9.42578125" style="81" customWidth="1"/>
    <col min="11" max="11" width="9.28515625" style="81" customWidth="1"/>
    <col min="12" max="12" width="9.140625" style="81" bestFit="1" customWidth="1"/>
    <col min="13" max="13" width="2" style="81" customWidth="1"/>
    <col min="14" max="14" width="13.85546875" style="81" bestFit="1" customWidth="1"/>
    <col min="15" max="15" width="15.5703125" style="81" customWidth="1"/>
    <col min="16" max="17" width="9.28515625" style="81" customWidth="1"/>
    <col min="18" max="18" width="14.5703125" style="81" customWidth="1"/>
    <col min="19" max="16384" width="9.28515625" style="81"/>
  </cols>
  <sheetData>
    <row r="1" spans="1:18">
      <c r="A1" s="173" t="s">
        <v>113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8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8" s="42" customFormat="1">
      <c r="A3" s="45"/>
      <c r="B3" s="44"/>
      <c r="C3" s="45"/>
      <c r="D3" s="45"/>
      <c r="E3" s="45"/>
      <c r="F3" s="41"/>
      <c r="G3" s="41"/>
      <c r="H3" s="41"/>
      <c r="I3" s="46"/>
      <c r="J3" s="46"/>
      <c r="K3" s="46"/>
      <c r="L3" s="46"/>
      <c r="M3" s="46"/>
      <c r="N3" s="46"/>
      <c r="O3" s="46"/>
      <c r="P3" s="46"/>
      <c r="Q3" s="46"/>
    </row>
    <row r="4" spans="1:18" s="42" customFormat="1" ht="15">
      <c r="A4" s="47"/>
      <c r="B4" s="296" t="s">
        <v>40</v>
      </c>
      <c r="C4" s="296"/>
      <c r="D4" s="296"/>
      <c r="E4" s="48"/>
      <c r="F4" s="294" t="s">
        <v>41</v>
      </c>
      <c r="G4" s="294"/>
      <c r="H4" s="294"/>
      <c r="J4" s="294" t="s">
        <v>96</v>
      </c>
      <c r="K4" s="294"/>
      <c r="L4" s="294"/>
      <c r="N4" s="294" t="s">
        <v>97</v>
      </c>
      <c r="O4" s="294"/>
      <c r="P4" s="294"/>
      <c r="Q4" s="294"/>
    </row>
    <row r="5" spans="1:18" s="42" customFormat="1">
      <c r="A5" s="45"/>
      <c r="B5" s="49">
        <v>2012</v>
      </c>
      <c r="C5" s="49">
        <v>2013</v>
      </c>
      <c r="D5" s="49" t="s">
        <v>6</v>
      </c>
      <c r="E5" s="50"/>
      <c r="F5" s="49">
        <v>2012</v>
      </c>
      <c r="G5" s="49">
        <v>2013</v>
      </c>
      <c r="H5" s="49" t="s">
        <v>6</v>
      </c>
      <c r="I5" s="46"/>
      <c r="J5" s="49">
        <v>2012</v>
      </c>
      <c r="K5" s="49">
        <v>2013</v>
      </c>
      <c r="L5" s="49" t="s">
        <v>6</v>
      </c>
      <c r="M5" s="198"/>
      <c r="N5" s="49">
        <v>2012</v>
      </c>
      <c r="O5" s="49">
        <v>2013</v>
      </c>
      <c r="P5" s="199" t="s">
        <v>6</v>
      </c>
      <c r="Q5" s="199" t="s">
        <v>95</v>
      </c>
    </row>
    <row r="6" spans="1:18" s="42" customFormat="1">
      <c r="A6" s="51"/>
      <c r="B6" s="52"/>
      <c r="C6" s="52"/>
      <c r="D6" s="52"/>
      <c r="E6" s="52"/>
      <c r="F6" s="52"/>
      <c r="G6" s="52"/>
      <c r="H6" s="52"/>
    </row>
    <row r="7" spans="1:18">
      <c r="A7" s="200" t="s">
        <v>7</v>
      </c>
      <c r="B7" s="201">
        <v>1129.1300000000001</v>
      </c>
      <c r="C7" s="55">
        <v>1137.8</v>
      </c>
      <c r="D7" s="137">
        <v>0.76784781203225883</v>
      </c>
      <c r="E7" s="202"/>
      <c r="F7" s="203">
        <v>11091.199999999999</v>
      </c>
      <c r="G7" s="204">
        <v>11838.4</v>
      </c>
      <c r="H7" s="137">
        <v>6.7368724754760603</v>
      </c>
      <c r="I7" s="202"/>
      <c r="J7" s="201">
        <v>10.276938882148203</v>
      </c>
      <c r="K7" s="31">
        <v>10.792054842678853</v>
      </c>
      <c r="L7" s="137">
        <v>5.0123481947084905</v>
      </c>
      <c r="M7" s="205"/>
      <c r="N7" s="206" t="s">
        <v>44</v>
      </c>
      <c r="O7" s="206" t="s">
        <v>44</v>
      </c>
      <c r="P7" s="207" t="s">
        <v>44</v>
      </c>
      <c r="Q7" s="207" t="s">
        <v>44</v>
      </c>
      <c r="R7" s="90"/>
    </row>
    <row r="8" spans="1:18">
      <c r="A8" s="208" t="s">
        <v>8</v>
      </c>
      <c r="B8" s="201">
        <v>647.94000000000005</v>
      </c>
      <c r="C8" s="55">
        <v>571.99</v>
      </c>
      <c r="D8" s="137">
        <v>-11.72176436089762</v>
      </c>
      <c r="E8" s="202"/>
      <c r="F8" s="203">
        <v>35350.300000000003</v>
      </c>
      <c r="G8" s="204">
        <v>35454.5</v>
      </c>
      <c r="H8" s="137">
        <v>0.2947641179848462</v>
      </c>
      <c r="I8" s="202"/>
      <c r="J8" s="201">
        <v>56.093311109053303</v>
      </c>
      <c r="K8" s="31">
        <v>63.249532334481373</v>
      </c>
      <c r="L8" s="137">
        <v>12.757708689214953</v>
      </c>
      <c r="M8" s="205"/>
      <c r="N8" s="206">
        <v>32654.6</v>
      </c>
      <c r="O8" s="206">
        <v>35292.5</v>
      </c>
      <c r="P8" s="240">
        <f>(O8-N8)/N8*100</f>
        <v>8.0781880653874225</v>
      </c>
      <c r="Q8" s="240">
        <v>6.408241640833276E-2</v>
      </c>
      <c r="R8" s="90"/>
    </row>
    <row r="9" spans="1:18">
      <c r="A9" s="208" t="s">
        <v>9</v>
      </c>
      <c r="B9" s="201">
        <v>1350.61</v>
      </c>
      <c r="C9" s="55">
        <v>1461.05</v>
      </c>
      <c r="D9" s="137">
        <v>8.1770459273957741</v>
      </c>
      <c r="E9" s="202"/>
      <c r="F9" s="203">
        <v>74051.099999999991</v>
      </c>
      <c r="G9" s="204">
        <v>72369.100000000006</v>
      </c>
      <c r="H9" s="137">
        <v>-2.2714044760982426</v>
      </c>
      <c r="I9" s="202"/>
      <c r="J9" s="201">
        <v>56.648699476532826</v>
      </c>
      <c r="K9" s="31">
        <v>51.04835563464632</v>
      </c>
      <c r="L9" s="137">
        <v>-9.8860942857240577</v>
      </c>
      <c r="M9" s="205"/>
      <c r="N9" s="206" t="s">
        <v>44</v>
      </c>
      <c r="O9" s="206" t="s">
        <v>44</v>
      </c>
      <c r="P9" s="240" t="s">
        <v>44</v>
      </c>
      <c r="Q9" s="207" t="s">
        <v>44</v>
      </c>
      <c r="R9" s="90"/>
    </row>
    <row r="10" spans="1:18" s="83" customFormat="1">
      <c r="A10" s="208" t="s">
        <v>16</v>
      </c>
      <c r="B10" s="201">
        <v>716.95</v>
      </c>
      <c r="C10" s="55">
        <v>679.99</v>
      </c>
      <c r="D10" s="137">
        <v>-5.1551712113815515</v>
      </c>
      <c r="E10" s="202"/>
      <c r="F10" s="203">
        <v>14947</v>
      </c>
      <c r="G10" s="204">
        <v>19313.099999999999</v>
      </c>
      <c r="H10" s="137">
        <v>29.210543921857219</v>
      </c>
      <c r="I10" s="202"/>
      <c r="J10" s="201">
        <v>21.778227212497384</v>
      </c>
      <c r="K10" s="31">
        <v>29.663083280636478</v>
      </c>
      <c r="L10" s="137">
        <v>36.205224563064469</v>
      </c>
      <c r="M10" s="209"/>
      <c r="N10" s="206">
        <v>58764.1</v>
      </c>
      <c r="O10" s="206">
        <v>62964</v>
      </c>
      <c r="P10" s="240">
        <f t="shared" ref="P10:P19" si="0">(O10-N10)/N10*100</f>
        <v>7.1470506652871428</v>
      </c>
      <c r="Q10" s="240">
        <v>0.11432698921114298</v>
      </c>
      <c r="R10" s="90"/>
    </row>
    <row r="11" spans="1:18">
      <c r="A11" s="208" t="s">
        <v>10</v>
      </c>
      <c r="B11" s="201">
        <v>2721.26</v>
      </c>
      <c r="C11" s="55">
        <v>2451.15</v>
      </c>
      <c r="D11" s="137">
        <v>-9.9259166709539013</v>
      </c>
      <c r="E11" s="202"/>
      <c r="F11" s="203">
        <v>91433.700000000012</v>
      </c>
      <c r="G11" s="204">
        <v>65029.5</v>
      </c>
      <c r="H11" s="137">
        <v>-28.877973876152897</v>
      </c>
      <c r="I11" s="202"/>
      <c r="J11" s="201">
        <v>34.678531268603514</v>
      </c>
      <c r="K11" s="31">
        <v>27.035717928319357</v>
      </c>
      <c r="L11" s="137">
        <v>-22.039034124849568</v>
      </c>
      <c r="M11" s="210"/>
      <c r="N11" s="206">
        <v>247691.6</v>
      </c>
      <c r="O11" s="206">
        <v>259441.2</v>
      </c>
      <c r="P11" s="240">
        <f t="shared" si="0"/>
        <v>4.7436408824522127</v>
      </c>
      <c r="Q11" s="240">
        <v>0.47108079653970503</v>
      </c>
      <c r="R11" s="90"/>
    </row>
    <row r="12" spans="1:18" s="83" customFormat="1">
      <c r="A12" s="208" t="s">
        <v>11</v>
      </c>
      <c r="B12" s="201">
        <v>4066.47</v>
      </c>
      <c r="C12" s="55">
        <v>3732.31</v>
      </c>
      <c r="D12" s="137">
        <v>-8.2174465814330322</v>
      </c>
      <c r="E12" s="211"/>
      <c r="F12" s="203">
        <v>131837.4</v>
      </c>
      <c r="G12" s="204">
        <v>126738.9</v>
      </c>
      <c r="H12" s="137">
        <v>-3.867263765820625</v>
      </c>
      <c r="I12" s="211"/>
      <c r="J12" s="201">
        <v>34.191620742314591</v>
      </c>
      <c r="K12" s="31">
        <v>35.592354332839449</v>
      </c>
      <c r="L12" s="137">
        <v>4.0967159792789509</v>
      </c>
      <c r="M12" s="209"/>
      <c r="N12" s="206">
        <v>303697.90000000002</v>
      </c>
      <c r="O12" s="206">
        <v>328916</v>
      </c>
      <c r="P12" s="240">
        <f t="shared" si="0"/>
        <v>8.3036794129956029</v>
      </c>
      <c r="Q12" s="240">
        <v>0.59722978183362407</v>
      </c>
    </row>
    <row r="13" spans="1:18" s="83" customFormat="1">
      <c r="A13" s="208" t="s">
        <v>12</v>
      </c>
      <c r="B13" s="201">
        <v>1465.86</v>
      </c>
      <c r="C13" s="55">
        <v>1349.22</v>
      </c>
      <c r="D13" s="137">
        <v>-7.9571036797511274</v>
      </c>
      <c r="E13" s="202"/>
      <c r="F13" s="203">
        <v>80203.8</v>
      </c>
      <c r="G13" s="204">
        <v>72847.100000000006</v>
      </c>
      <c r="H13" s="137">
        <v>-9.1725080357788489</v>
      </c>
      <c r="I13" s="202"/>
      <c r="J13" s="201">
        <v>56.046279999454249</v>
      </c>
      <c r="K13" s="31">
        <v>55.297356991446911</v>
      </c>
      <c r="L13" s="137">
        <v>-1.3362581923628669</v>
      </c>
      <c r="M13" s="209"/>
      <c r="N13" s="206">
        <v>52008</v>
      </c>
      <c r="O13" s="206">
        <v>59818.1</v>
      </c>
      <c r="P13" s="240">
        <f t="shared" si="0"/>
        <v>15.017112751884323</v>
      </c>
      <c r="Q13" s="240">
        <v>0.1086148159794656</v>
      </c>
    </row>
    <row r="14" spans="1:18" s="83" customFormat="1">
      <c r="A14" s="208" t="s">
        <v>13</v>
      </c>
      <c r="B14" s="201">
        <v>2690.37</v>
      </c>
      <c r="C14" s="55">
        <v>2597.39</v>
      </c>
      <c r="D14" s="137">
        <v>-3.4560302114579042</v>
      </c>
      <c r="E14" s="202"/>
      <c r="F14" s="203">
        <v>92236.5</v>
      </c>
      <c r="G14" s="204">
        <v>96425.8</v>
      </c>
      <c r="H14" s="137">
        <v>4.5419112824098953</v>
      </c>
      <c r="I14" s="202"/>
      <c r="J14" s="201">
        <v>35.252586075521208</v>
      </c>
      <c r="K14" s="31">
        <v>37.951982567115451</v>
      </c>
      <c r="L14" s="137">
        <v>7.6573006184889731</v>
      </c>
      <c r="M14" s="209"/>
      <c r="N14" s="206">
        <v>109570.3</v>
      </c>
      <c r="O14" s="206">
        <v>126161.4</v>
      </c>
      <c r="P14" s="240">
        <f t="shared" si="0"/>
        <v>15.141968215839501</v>
      </c>
      <c r="Q14" s="240">
        <v>0.22907777486599795</v>
      </c>
    </row>
    <row r="15" spans="1:18" s="83" customFormat="1">
      <c r="A15" s="208" t="s">
        <v>14</v>
      </c>
      <c r="B15" s="201">
        <v>2322.15</v>
      </c>
      <c r="C15" s="55">
        <v>2064.81</v>
      </c>
      <c r="D15" s="137">
        <v>-11.081971448872817</v>
      </c>
      <c r="E15" s="202"/>
      <c r="F15" s="203">
        <v>100310</v>
      </c>
      <c r="G15" s="204">
        <v>92335.7</v>
      </c>
      <c r="H15" s="137">
        <v>-7.949656066194799</v>
      </c>
      <c r="I15" s="202"/>
      <c r="J15" s="201">
        <v>43.97209482591564</v>
      </c>
      <c r="K15" s="31">
        <v>45.377153345828425</v>
      </c>
      <c r="L15" s="137">
        <v>3.1953413306220106</v>
      </c>
      <c r="M15" s="209"/>
      <c r="N15" s="206">
        <v>83845.399999999994</v>
      </c>
      <c r="O15" s="206">
        <v>91395.199999999997</v>
      </c>
      <c r="P15" s="240">
        <f t="shared" si="0"/>
        <v>9.0044295811099992</v>
      </c>
      <c r="Q15" s="240">
        <v>0.16595098857045701</v>
      </c>
    </row>
    <row r="16" spans="1:18" s="83" customFormat="1">
      <c r="A16" s="208" t="s">
        <v>15</v>
      </c>
      <c r="B16" s="201">
        <v>6360.28</v>
      </c>
      <c r="C16" s="55">
        <v>5724.34</v>
      </c>
      <c r="D16" s="137">
        <v>-9.9986164131138828</v>
      </c>
      <c r="E16" s="202"/>
      <c r="F16" s="203">
        <v>460324.80000000005</v>
      </c>
      <c r="G16" s="204">
        <v>354866.3</v>
      </c>
      <c r="H16" s="137">
        <v>-22.909584710621729</v>
      </c>
      <c r="I16" s="202"/>
      <c r="J16" s="201">
        <v>73.486418836906552</v>
      </c>
      <c r="K16" s="31">
        <v>74.646474528067856</v>
      </c>
      <c r="L16" s="137">
        <v>1.5785987526972776</v>
      </c>
      <c r="M16" s="209"/>
      <c r="N16" s="206">
        <v>616288.80000000005</v>
      </c>
      <c r="O16" s="206">
        <v>598716.69999999995</v>
      </c>
      <c r="P16" s="240">
        <f t="shared" si="0"/>
        <v>-2.8512768688965453</v>
      </c>
      <c r="Q16" s="240">
        <v>1.087120857973304</v>
      </c>
    </row>
    <row r="17" spans="1:17" s="83" customFormat="1">
      <c r="A17" s="208" t="s">
        <v>17</v>
      </c>
      <c r="B17" s="201">
        <v>3917.28</v>
      </c>
      <c r="C17" s="55">
        <v>3669.93</v>
      </c>
      <c r="D17" s="137">
        <v>-6.3143303516725977</v>
      </c>
      <c r="E17" s="202"/>
      <c r="F17" s="203">
        <v>167899.5</v>
      </c>
      <c r="G17" s="204">
        <v>162010.5</v>
      </c>
      <c r="H17" s="137">
        <v>-3.5074553527556667</v>
      </c>
      <c r="I17" s="202"/>
      <c r="J17" s="201">
        <v>45.862767022015277</v>
      </c>
      <c r="K17" s="31">
        <v>47.247822165545386</v>
      </c>
      <c r="L17" s="137">
        <v>3.0199990830584835</v>
      </c>
      <c r="M17" s="209"/>
      <c r="N17" s="206">
        <v>203952.6</v>
      </c>
      <c r="O17" s="206">
        <v>219952.7</v>
      </c>
      <c r="P17" s="240">
        <f t="shared" si="0"/>
        <v>7.8450090854443655</v>
      </c>
      <c r="Q17" s="240">
        <v>0.39937948605332846</v>
      </c>
    </row>
    <row r="18" spans="1:17" s="83" customFormat="1">
      <c r="A18" s="208"/>
      <c r="B18" s="201"/>
      <c r="C18" s="55"/>
      <c r="D18" s="53"/>
      <c r="E18" s="202"/>
      <c r="F18" s="81"/>
      <c r="G18" s="204"/>
      <c r="H18" s="53"/>
      <c r="I18" s="202"/>
      <c r="J18" s="201"/>
      <c r="K18" s="31"/>
      <c r="L18" s="53"/>
      <c r="M18" s="209"/>
      <c r="N18" s="61"/>
      <c r="O18" s="61"/>
      <c r="P18" s="240"/>
      <c r="Q18" s="82"/>
    </row>
    <row r="19" spans="1:17" s="83" customFormat="1">
      <c r="A19" s="212" t="s">
        <v>18</v>
      </c>
      <c r="B19" s="213">
        <v>33611.990000000005</v>
      </c>
      <c r="C19" s="214">
        <v>31606.16</v>
      </c>
      <c r="D19" s="146">
        <v>-5.9676026322749864</v>
      </c>
      <c r="E19" s="215"/>
      <c r="F19" s="216">
        <v>1457206.4</v>
      </c>
      <c r="G19" s="217">
        <v>1312578.5</v>
      </c>
      <c r="H19" s="146">
        <v>-9.9250113093107419</v>
      </c>
      <c r="I19" s="215"/>
      <c r="J19" s="218">
        <v>44.720244174772148</v>
      </c>
      <c r="K19" s="219">
        <v>44.896906172720755</v>
      </c>
      <c r="L19" s="146">
        <v>0.39503808892051229</v>
      </c>
      <c r="M19" s="209"/>
      <c r="N19" s="239">
        <v>1776259.9</v>
      </c>
      <c r="O19" s="239">
        <v>1851469</v>
      </c>
      <c r="P19" s="241">
        <f t="shared" si="0"/>
        <v>4.2341269990951265</v>
      </c>
      <c r="Q19" s="241">
        <v>3.3618079599098802</v>
      </c>
    </row>
    <row r="20" spans="1:17" s="83" customFormat="1">
      <c r="A20" s="169"/>
      <c r="B20" s="220"/>
      <c r="C20" s="221"/>
      <c r="D20" s="221"/>
      <c r="E20" s="221"/>
      <c r="F20" s="221"/>
      <c r="G20" s="221"/>
      <c r="H20" s="221"/>
      <c r="I20" s="221"/>
      <c r="J20" s="221"/>
      <c r="K20" s="221"/>
      <c r="L20" s="220"/>
      <c r="M20" s="222"/>
      <c r="N20" s="222"/>
      <c r="O20" s="222"/>
      <c r="P20" s="222"/>
      <c r="Q20" s="222"/>
    </row>
    <row r="21" spans="1:17">
      <c r="A21" s="173"/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05"/>
    </row>
    <row r="22" spans="1:17" s="83" customFormat="1" ht="15">
      <c r="A22" s="64" t="s">
        <v>98</v>
      </c>
      <c r="B22" s="223"/>
      <c r="C22" s="173"/>
      <c r="D22" s="173"/>
      <c r="E22" s="173"/>
      <c r="F22" s="223"/>
      <c r="G22" s="173"/>
      <c r="H22" s="173"/>
      <c r="I22" s="173"/>
      <c r="J22" s="194"/>
      <c r="K22" s="173"/>
      <c r="L22" s="81"/>
      <c r="N22" s="25"/>
      <c r="O22" s="25"/>
      <c r="P22" s="25"/>
      <c r="Q22" s="25"/>
    </row>
    <row r="23" spans="1:17" ht="15">
      <c r="A23" s="64" t="s">
        <v>99</v>
      </c>
      <c r="B23" s="205"/>
      <c r="F23" s="205"/>
      <c r="J23" s="195"/>
      <c r="N23" s="25"/>
      <c r="O23" s="25"/>
      <c r="P23" s="25"/>
      <c r="Q23" s="25"/>
    </row>
    <row r="24" spans="1:17">
      <c r="B24" s="205"/>
      <c r="F24" s="205"/>
      <c r="J24" s="195"/>
      <c r="N24" s="25"/>
      <c r="O24" s="25"/>
      <c r="P24" s="25"/>
      <c r="Q24" s="25"/>
    </row>
    <row r="25" spans="1:17">
      <c r="A25" s="65" t="s">
        <v>100</v>
      </c>
      <c r="B25" s="205"/>
      <c r="G25" s="57"/>
      <c r="H25" s="224"/>
      <c r="J25" s="195"/>
      <c r="N25" s="25"/>
      <c r="O25" s="25"/>
      <c r="P25" s="25"/>
      <c r="Q25" s="25"/>
    </row>
  </sheetData>
  <mergeCells count="4">
    <mergeCell ref="B4:D4"/>
    <mergeCell ref="F4:H4"/>
    <mergeCell ref="J4:L4"/>
    <mergeCell ref="N4:Q4"/>
  </mergeCells>
  <printOptions horizontalCentered="1"/>
  <pageMargins left="0.48" right="0.43" top="0.79" bottom="0" header="0" footer="0"/>
  <pageSetup paperSize="9" scale="4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0"/>
  <sheetViews>
    <sheetView zoomScale="75" zoomScaleNormal="75" workbookViewId="0">
      <selection activeCell="A2" sqref="A2"/>
    </sheetView>
  </sheetViews>
  <sheetFormatPr defaultColWidth="12.7109375" defaultRowHeight="12.75"/>
  <cols>
    <col min="1" max="1" width="16.140625" style="42" customWidth="1"/>
    <col min="2" max="2" width="12.42578125" style="42" customWidth="1"/>
    <col min="3" max="3" width="10.28515625" style="42" customWidth="1"/>
    <col min="4" max="4" width="8.42578125" style="42" customWidth="1"/>
    <col min="5" max="5" width="3.42578125" style="42" customWidth="1"/>
    <col min="6" max="6" width="11.42578125" style="42" customWidth="1"/>
    <col min="7" max="7" width="11.28515625" style="42" customWidth="1"/>
    <col min="8" max="8" width="8.85546875" style="42" customWidth="1"/>
    <col min="9" max="9" width="3.85546875" style="42" customWidth="1"/>
    <col min="10" max="10" width="11.140625" style="42" bestFit="1" customWidth="1"/>
    <col min="11" max="11" width="10.28515625" style="42" customWidth="1"/>
    <col min="12" max="12" width="9.7109375" style="42" customWidth="1"/>
    <col min="13" max="13" width="1.5703125" style="42" customWidth="1"/>
    <col min="14" max="15" width="12.7109375" style="42"/>
    <col min="16" max="16" width="14" style="42" bestFit="1" customWidth="1"/>
    <col min="17" max="16384" width="12.7109375" style="42"/>
  </cols>
  <sheetData>
    <row r="1" spans="1:17">
      <c r="A1" s="158" t="s">
        <v>114</v>
      </c>
      <c r="B1" s="159"/>
      <c r="C1" s="159"/>
      <c r="D1" s="159"/>
      <c r="E1" s="51"/>
      <c r="F1" s="51"/>
      <c r="G1" s="51"/>
      <c r="H1" s="51"/>
      <c r="I1" s="51"/>
      <c r="J1" s="51"/>
      <c r="K1" s="51"/>
      <c r="L1" s="51"/>
      <c r="M1" s="51"/>
    </row>
    <row r="2" spans="1:17">
      <c r="A2" s="43"/>
      <c r="B2" s="44"/>
      <c r="C2" s="45"/>
      <c r="D2" s="45"/>
      <c r="E2" s="45"/>
      <c r="F2" s="41"/>
      <c r="G2" s="41"/>
      <c r="H2" s="41"/>
      <c r="I2" s="46"/>
      <c r="J2" s="46"/>
      <c r="K2" s="46"/>
      <c r="L2" s="46"/>
      <c r="M2" s="46"/>
    </row>
    <row r="3" spans="1:17" ht="15">
      <c r="A3" s="47"/>
      <c r="B3" s="296" t="s">
        <v>39</v>
      </c>
      <c r="C3" s="296"/>
      <c r="D3" s="296"/>
      <c r="E3" s="48"/>
      <c r="F3" s="294" t="s">
        <v>42</v>
      </c>
      <c r="G3" s="294"/>
      <c r="H3" s="294"/>
      <c r="J3" s="294" t="s">
        <v>96</v>
      </c>
      <c r="K3" s="294"/>
      <c r="L3" s="294"/>
    </row>
    <row r="4" spans="1:17">
      <c r="A4" s="45"/>
      <c r="B4" s="49">
        <v>2012</v>
      </c>
      <c r="C4" s="49">
        <v>2013</v>
      </c>
      <c r="D4" s="49" t="s">
        <v>6</v>
      </c>
      <c r="E4" s="50"/>
      <c r="F4" s="49">
        <v>2012</v>
      </c>
      <c r="G4" s="49">
        <v>2013</v>
      </c>
      <c r="H4" s="49" t="s">
        <v>6</v>
      </c>
      <c r="I4" s="46"/>
      <c r="J4" s="49">
        <v>2012</v>
      </c>
      <c r="K4" s="49">
        <v>2013</v>
      </c>
      <c r="L4" s="49" t="s">
        <v>6</v>
      </c>
      <c r="M4" s="46"/>
    </row>
    <row r="5" spans="1:17">
      <c r="A5" s="51"/>
      <c r="B5" s="52"/>
      <c r="C5" s="52"/>
      <c r="D5" s="52"/>
      <c r="E5" s="52"/>
      <c r="F5" s="52"/>
      <c r="G5" s="52"/>
      <c r="H5" s="52"/>
    </row>
    <row r="6" spans="1:17" s="60" customFormat="1">
      <c r="A6" s="81" t="s">
        <v>19</v>
      </c>
      <c r="B6" s="179">
        <v>22636</v>
      </c>
      <c r="C6" s="180">
        <v>22967</v>
      </c>
      <c r="D6" s="137">
        <v>1.4622724863050007</v>
      </c>
      <c r="E6" s="126"/>
      <c r="F6" s="56">
        <v>384.8442</v>
      </c>
      <c r="G6" s="56">
        <v>447.55970000000002</v>
      </c>
      <c r="H6" s="137">
        <v>16.296334984391091</v>
      </c>
      <c r="I6" s="126"/>
      <c r="J6" s="56">
        <v>17.759370030040643</v>
      </c>
      <c r="K6" s="56">
        <v>20.681342796185831</v>
      </c>
      <c r="L6" s="137">
        <v>16.453132972636762</v>
      </c>
      <c r="M6" s="181"/>
      <c r="N6" s="182"/>
      <c r="P6" s="61"/>
      <c r="Q6" s="182"/>
    </row>
    <row r="7" spans="1:17" s="60" customFormat="1">
      <c r="A7" s="81" t="s">
        <v>20</v>
      </c>
      <c r="B7" s="179">
        <v>17753</v>
      </c>
      <c r="C7" s="180">
        <v>17539</v>
      </c>
      <c r="D7" s="137">
        <v>-1.2054300681574945</v>
      </c>
      <c r="E7" s="126"/>
      <c r="F7" s="56">
        <v>247.14570000000001</v>
      </c>
      <c r="G7" s="56">
        <v>198.28980000000001</v>
      </c>
      <c r="H7" s="137">
        <v>-19.768055847218864</v>
      </c>
      <c r="I7" s="126"/>
      <c r="J7" s="56">
        <v>14.401926434968738</v>
      </c>
      <c r="K7" s="56">
        <v>11.61389474884543</v>
      </c>
      <c r="L7" s="137">
        <v>-19.358741337226942</v>
      </c>
      <c r="M7" s="181"/>
      <c r="N7" s="182"/>
      <c r="P7" s="61"/>
      <c r="Q7" s="182"/>
    </row>
    <row r="8" spans="1:17" s="60" customFormat="1" ht="12" customHeight="1">
      <c r="A8" s="81" t="s">
        <v>21</v>
      </c>
      <c r="B8" s="179">
        <v>28484</v>
      </c>
      <c r="C8" s="180">
        <v>29727</v>
      </c>
      <c r="D8" s="137">
        <v>4.3638533913776154</v>
      </c>
      <c r="E8" s="126"/>
      <c r="F8" s="56">
        <v>104.76609999999999</v>
      </c>
      <c r="G8" s="56">
        <v>131.17490000000001</v>
      </c>
      <c r="H8" s="137">
        <v>25.207390558587189</v>
      </c>
      <c r="I8" s="126"/>
      <c r="J8" s="56">
        <v>3.8786265973880072</v>
      </c>
      <c r="K8" s="56">
        <v>4.6679685134726006</v>
      </c>
      <c r="L8" s="137">
        <v>20.351067478786479</v>
      </c>
      <c r="M8" s="181"/>
      <c r="N8" s="182"/>
      <c r="P8" s="61"/>
      <c r="Q8" s="182"/>
    </row>
    <row r="9" spans="1:17" s="60" customFormat="1">
      <c r="A9" s="81" t="s">
        <v>43</v>
      </c>
      <c r="B9" s="179">
        <v>51872</v>
      </c>
      <c r="C9" s="180">
        <v>53006</v>
      </c>
      <c r="D9" s="137">
        <v>2.1861505243676742</v>
      </c>
      <c r="E9" s="126"/>
      <c r="F9" s="56">
        <v>1991.3118999999999</v>
      </c>
      <c r="G9" s="56">
        <v>2216.9632000000001</v>
      </c>
      <c r="H9" s="137">
        <v>11.331790866111945</v>
      </c>
      <c r="I9" s="126"/>
      <c r="J9" s="56">
        <v>38.828593460826653</v>
      </c>
      <c r="K9" s="56">
        <v>42.521801305512582</v>
      </c>
      <c r="L9" s="137">
        <v>9.5115674185106105</v>
      </c>
      <c r="M9" s="181"/>
      <c r="N9" s="182"/>
      <c r="P9" s="61"/>
      <c r="Q9" s="182"/>
    </row>
    <row r="10" spans="1:17" s="60" customFormat="1">
      <c r="A10" s="81" t="s">
        <v>22</v>
      </c>
      <c r="B10" s="179">
        <v>21390</v>
      </c>
      <c r="C10" s="180">
        <v>21898</v>
      </c>
      <c r="D10" s="137">
        <v>2.3749415614773262</v>
      </c>
      <c r="E10" s="126"/>
      <c r="F10" s="56">
        <v>469.61160000000001</v>
      </c>
      <c r="G10" s="56">
        <v>483.83199999999999</v>
      </c>
      <c r="H10" s="137">
        <v>3.0281194076125852</v>
      </c>
      <c r="I10" s="126"/>
      <c r="J10" s="56">
        <v>22.214371201496029</v>
      </c>
      <c r="K10" s="56">
        <v>22.422851401954517</v>
      </c>
      <c r="L10" s="137">
        <v>0.93849246763486416</v>
      </c>
      <c r="M10" s="181"/>
      <c r="N10" s="182"/>
      <c r="P10" s="61"/>
      <c r="Q10" s="182"/>
    </row>
    <row r="11" spans="1:17" s="60" customFormat="1">
      <c r="A11" s="81" t="s">
        <v>23</v>
      </c>
      <c r="B11" s="179">
        <v>32803</v>
      </c>
      <c r="C11" s="180">
        <v>31526</v>
      </c>
      <c r="D11" s="137">
        <v>-3.8929366216504584</v>
      </c>
      <c r="E11" s="126"/>
      <c r="F11" s="56">
        <v>645.54039999999998</v>
      </c>
      <c r="G11" s="56">
        <v>743.02880000000005</v>
      </c>
      <c r="H11" s="137">
        <v>15.10182786391062</v>
      </c>
      <c r="I11" s="126"/>
      <c r="J11" s="56">
        <v>19.857214279181783</v>
      </c>
      <c r="K11" s="56">
        <v>23.881599314851236</v>
      </c>
      <c r="L11" s="137">
        <v>20.26661433516685</v>
      </c>
      <c r="M11" s="181"/>
      <c r="N11" s="182"/>
      <c r="P11" s="61"/>
      <c r="Q11" s="182"/>
    </row>
    <row r="12" spans="1:17" s="60" customFormat="1">
      <c r="A12" s="81" t="s">
        <v>24</v>
      </c>
      <c r="B12" s="179">
        <v>44849</v>
      </c>
      <c r="C12" s="180">
        <v>49653</v>
      </c>
      <c r="D12" s="137">
        <v>10.711498584137885</v>
      </c>
      <c r="E12" s="126"/>
      <c r="F12" s="56">
        <v>862.00850000000003</v>
      </c>
      <c r="G12" s="56">
        <v>917.96289999999999</v>
      </c>
      <c r="H12" s="137">
        <v>6.4911656903615178</v>
      </c>
      <c r="I12" s="126"/>
      <c r="J12" s="56">
        <v>19.624239113469642</v>
      </c>
      <c r="K12" s="56">
        <v>18.876865446196604</v>
      </c>
      <c r="L12" s="137">
        <v>-3.808421121204427</v>
      </c>
      <c r="M12" s="181"/>
      <c r="N12" s="182"/>
      <c r="P12" s="61"/>
      <c r="Q12" s="182"/>
    </row>
    <row r="13" spans="1:17" s="60" customFormat="1">
      <c r="A13" s="81" t="s">
        <v>25</v>
      </c>
      <c r="B13" s="179">
        <v>10522</v>
      </c>
      <c r="C13" s="180">
        <v>12411</v>
      </c>
      <c r="D13" s="137">
        <v>17.952860672875879</v>
      </c>
      <c r="E13" s="126"/>
      <c r="F13" s="56">
        <v>172.2473</v>
      </c>
      <c r="G13" s="56">
        <v>210.39840000000001</v>
      </c>
      <c r="H13" s="137">
        <v>22.149026428861301</v>
      </c>
      <c r="I13" s="126"/>
      <c r="J13" s="56">
        <v>17.007137426344801</v>
      </c>
      <c r="K13" s="56">
        <v>17.445773910240916</v>
      </c>
      <c r="L13" s="137">
        <v>2.5791317662703648</v>
      </c>
      <c r="M13" s="181"/>
      <c r="N13" s="182"/>
      <c r="P13" s="61"/>
      <c r="Q13" s="182"/>
    </row>
    <row r="14" spans="1:17" s="60" customFormat="1">
      <c r="A14" s="81" t="s">
        <v>2</v>
      </c>
      <c r="B14" s="61">
        <v>50656</v>
      </c>
      <c r="C14" s="180">
        <v>45934</v>
      </c>
      <c r="D14" s="137">
        <v>-9.3216993051168657</v>
      </c>
      <c r="E14" s="126"/>
      <c r="F14" s="56">
        <v>1056.6110000000001</v>
      </c>
      <c r="G14" s="56">
        <v>1108.3259</v>
      </c>
      <c r="H14" s="137">
        <v>4.8944124185722027</v>
      </c>
      <c r="I14" s="126"/>
      <c r="J14" s="56">
        <v>21.403527716361339</v>
      </c>
      <c r="K14" s="56">
        <v>24.54341228719467</v>
      </c>
      <c r="L14" s="137">
        <v>14.669939518582877</v>
      </c>
      <c r="M14" s="181"/>
      <c r="N14" s="182"/>
      <c r="P14" s="183"/>
      <c r="Q14" s="182"/>
    </row>
    <row r="15" spans="1:17">
      <c r="A15" s="81"/>
      <c r="B15" s="61"/>
      <c r="C15" s="184"/>
      <c r="D15" s="185"/>
      <c r="E15" s="185"/>
      <c r="F15" s="58"/>
      <c r="G15" s="58"/>
      <c r="H15" s="185"/>
      <c r="I15" s="185"/>
      <c r="J15" s="56"/>
      <c r="K15" s="58"/>
      <c r="L15" s="185"/>
      <c r="M15" s="185"/>
      <c r="N15" s="182"/>
      <c r="Q15" s="182"/>
    </row>
    <row r="16" spans="1:17" s="60" customFormat="1">
      <c r="A16" s="83" t="s">
        <v>93</v>
      </c>
      <c r="B16" s="186">
        <v>280965</v>
      </c>
      <c r="C16" s="186">
        <v>284661</v>
      </c>
      <c r="D16" s="146">
        <v>1.3154663392237467</v>
      </c>
      <c r="E16" s="181"/>
      <c r="F16" s="186">
        <v>5934.0866999999998</v>
      </c>
      <c r="G16" s="186">
        <v>6457.5356000000011</v>
      </c>
      <c r="H16" s="146">
        <v>8.8210524460318585</v>
      </c>
      <c r="I16" s="181"/>
      <c r="J16" s="187">
        <v>21.540438844695959</v>
      </c>
      <c r="K16" s="149">
        <v>23.2</v>
      </c>
      <c r="L16" s="146">
        <v>7.704398073174282</v>
      </c>
      <c r="M16" s="181"/>
      <c r="N16" s="182"/>
      <c r="P16" s="188"/>
      <c r="Q16" s="182"/>
    </row>
    <row r="17" spans="1:13">
      <c r="A17" s="169"/>
      <c r="B17" s="63"/>
      <c r="C17" s="189"/>
      <c r="D17" s="190"/>
      <c r="E17" s="171"/>
      <c r="F17" s="191"/>
      <c r="G17" s="191"/>
      <c r="H17" s="190"/>
      <c r="I17" s="169"/>
      <c r="J17" s="169"/>
      <c r="K17" s="169"/>
      <c r="L17" s="170"/>
      <c r="M17" s="170"/>
    </row>
    <row r="18" spans="1:13">
      <c r="A18" s="173"/>
      <c r="B18" s="192"/>
      <c r="C18" s="192"/>
      <c r="D18" s="164"/>
      <c r="E18" s="173"/>
      <c r="F18" s="193"/>
      <c r="G18" s="193"/>
      <c r="H18" s="164"/>
      <c r="I18" s="173"/>
      <c r="J18" s="173"/>
      <c r="K18" s="173"/>
      <c r="L18" s="81"/>
      <c r="M18" s="81"/>
    </row>
    <row r="19" spans="1:13" ht="15">
      <c r="A19" s="64" t="s">
        <v>98</v>
      </c>
      <c r="B19" s="192"/>
      <c r="C19" s="192"/>
      <c r="D19" s="164"/>
      <c r="E19" s="173"/>
      <c r="F19" s="193"/>
      <c r="G19" s="193"/>
      <c r="H19" s="164"/>
      <c r="I19" s="173"/>
      <c r="J19" s="173"/>
      <c r="K19" s="173"/>
      <c r="L19" s="81"/>
      <c r="M19" s="81"/>
    </row>
    <row r="20" spans="1:13">
      <c r="B20" s="184"/>
      <c r="C20" s="184"/>
      <c r="D20" s="194"/>
      <c r="E20" s="81"/>
      <c r="F20" s="195"/>
      <c r="G20" s="81"/>
      <c r="H20" s="81"/>
      <c r="I20" s="81"/>
      <c r="J20" s="81"/>
      <c r="K20" s="81"/>
      <c r="L20" s="81"/>
      <c r="M20" s="81"/>
    </row>
    <row r="21" spans="1:13">
      <c r="A21" s="65" t="s">
        <v>100</v>
      </c>
      <c r="B21" s="184"/>
      <c r="C21" s="184"/>
      <c r="D21" s="196"/>
      <c r="F21" s="197"/>
    </row>
    <row r="22" spans="1:13">
      <c r="A22" s="180"/>
      <c r="B22" s="56"/>
      <c r="C22" s="56"/>
    </row>
    <row r="23" spans="1:13">
      <c r="A23" s="180"/>
      <c r="B23" s="56"/>
      <c r="C23" s="56"/>
    </row>
    <row r="24" spans="1:13">
      <c r="A24" s="180"/>
      <c r="B24" s="56"/>
      <c r="C24" s="56"/>
    </row>
    <row r="25" spans="1:13">
      <c r="A25" s="180"/>
      <c r="B25" s="56"/>
      <c r="C25" s="56"/>
    </row>
    <row r="26" spans="1:13">
      <c r="A26" s="180"/>
      <c r="B26" s="56"/>
      <c r="C26" s="56"/>
    </row>
    <row r="27" spans="1:13">
      <c r="A27" s="180"/>
      <c r="B27" s="56"/>
      <c r="C27" s="56"/>
    </row>
    <row r="28" spans="1:13">
      <c r="A28" s="180"/>
      <c r="B28" s="56"/>
      <c r="C28" s="56"/>
    </row>
    <row r="29" spans="1:13">
      <c r="A29" s="180"/>
      <c r="B29" s="56"/>
      <c r="C29" s="56"/>
    </row>
    <row r="30" spans="1:13">
      <c r="A30" s="180"/>
      <c r="B30" s="56"/>
      <c r="C30" s="56"/>
    </row>
  </sheetData>
  <mergeCells count="3">
    <mergeCell ref="B3:D3"/>
    <mergeCell ref="F3:H3"/>
    <mergeCell ref="J3:L3"/>
  </mergeCells>
  <pageMargins left="0.86" right="0.45" top="0.98425196850393704" bottom="0.98425196850393704" header="0.3" footer="0.5118110236220472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8"/>
  <sheetViews>
    <sheetView zoomScale="75" zoomScaleNormal="75" workbookViewId="0">
      <selection activeCell="A2" sqref="A2"/>
    </sheetView>
  </sheetViews>
  <sheetFormatPr defaultRowHeight="12.75"/>
  <cols>
    <col min="1" max="1" width="6.7109375" style="25" customWidth="1"/>
    <col min="2" max="13" width="6.7109375" style="174" customWidth="1"/>
    <col min="14" max="14" width="11.85546875" style="25" customWidth="1"/>
    <col min="15" max="16384" width="9.140625" style="25"/>
  </cols>
  <sheetData>
    <row r="1" spans="1:18">
      <c r="A1" s="25" t="s">
        <v>115</v>
      </c>
    </row>
    <row r="3" spans="1:18">
      <c r="M3" s="25"/>
      <c r="N3" s="67" t="s">
        <v>78</v>
      </c>
    </row>
    <row r="4" spans="1:18" ht="26.25" customHeight="1">
      <c r="A4" s="157"/>
      <c r="B4" s="69" t="s">
        <v>45</v>
      </c>
      <c r="C4" s="69" t="s">
        <v>46</v>
      </c>
      <c r="D4" s="69" t="s">
        <v>47</v>
      </c>
      <c r="E4" s="69" t="s">
        <v>48</v>
      </c>
      <c r="F4" s="69" t="s">
        <v>49</v>
      </c>
      <c r="G4" s="69" t="s">
        <v>50</v>
      </c>
      <c r="H4" s="69" t="s">
        <v>51</v>
      </c>
      <c r="I4" s="69" t="s">
        <v>52</v>
      </c>
      <c r="J4" s="69" t="s">
        <v>53</v>
      </c>
      <c r="K4" s="69" t="s">
        <v>54</v>
      </c>
      <c r="L4" s="69" t="s">
        <v>55</v>
      </c>
      <c r="M4" s="69" t="s">
        <v>56</v>
      </c>
      <c r="N4" s="78" t="s">
        <v>109</v>
      </c>
    </row>
    <row r="5" spans="1:18">
      <c r="A5" s="26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</row>
    <row r="6" spans="1:18">
      <c r="B6" s="295" t="s">
        <v>3</v>
      </c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8">
      <c r="A7" s="72">
        <v>2012</v>
      </c>
      <c r="B7" s="73">
        <v>0.55466050478621876</v>
      </c>
      <c r="C7" s="73">
        <v>0.566862432109287</v>
      </c>
      <c r="D7" s="73">
        <v>0.55863305212365311</v>
      </c>
      <c r="E7" s="73">
        <v>0.56365132778245164</v>
      </c>
      <c r="F7" s="73">
        <v>0.6073509925919135</v>
      </c>
      <c r="G7" s="73">
        <v>0.60473006487262626</v>
      </c>
      <c r="H7" s="120" t="s">
        <v>44</v>
      </c>
      <c r="I7" s="73">
        <v>0.5469542226166324</v>
      </c>
      <c r="J7" s="73">
        <v>0.60196881423562354</v>
      </c>
      <c r="K7" s="73">
        <v>0.65259063253423122</v>
      </c>
      <c r="L7" s="73">
        <v>0.65616028393485371</v>
      </c>
      <c r="M7" s="73">
        <v>0.66965868071723533</v>
      </c>
      <c r="N7" s="121">
        <v>116.61360748119002</v>
      </c>
    </row>
    <row r="8" spans="1:18">
      <c r="A8" s="72">
        <v>2013</v>
      </c>
      <c r="B8" s="73">
        <v>0.68313823525680673</v>
      </c>
      <c r="C8" s="73">
        <v>0.72079646034307843</v>
      </c>
      <c r="D8" s="73">
        <v>0.72500258769418791</v>
      </c>
      <c r="E8" s="73">
        <v>0.71420736154191711</v>
      </c>
      <c r="F8" s="73">
        <v>0.75662492927615055</v>
      </c>
      <c r="G8" s="73">
        <v>0.77887108694556817</v>
      </c>
      <c r="H8" s="120" t="s">
        <v>44</v>
      </c>
      <c r="I8" s="73">
        <v>0.68118860683022742</v>
      </c>
      <c r="J8" s="73">
        <v>0.72130552087462307</v>
      </c>
      <c r="K8" s="73">
        <v>0.70238530095237295</v>
      </c>
      <c r="L8" s="73">
        <v>0.69914414320146157</v>
      </c>
      <c r="M8" s="73">
        <v>0.69069249966606117</v>
      </c>
      <c r="N8" s="121">
        <v>138.59188819157239</v>
      </c>
    </row>
    <row r="9" spans="1:18">
      <c r="A9" s="72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</row>
    <row r="10" spans="1:18">
      <c r="A10" s="72"/>
      <c r="B10" s="295" t="s">
        <v>2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54"/>
    </row>
    <row r="11" spans="1:18">
      <c r="A11" s="72">
        <v>2012</v>
      </c>
      <c r="B11" s="120" t="s">
        <v>44</v>
      </c>
      <c r="C11" s="120" t="s">
        <v>44</v>
      </c>
      <c r="D11" s="120" t="s">
        <v>44</v>
      </c>
      <c r="E11" s="120" t="s">
        <v>44</v>
      </c>
      <c r="F11" s="120" t="s">
        <v>44</v>
      </c>
      <c r="G11" s="73">
        <v>1.1749999999999998</v>
      </c>
      <c r="H11" s="73">
        <v>0.66370967741935483</v>
      </c>
      <c r="I11" s="73">
        <v>0.53227848101265829</v>
      </c>
      <c r="J11" s="73">
        <v>0.46009433962264146</v>
      </c>
      <c r="K11" s="73">
        <v>0.42375000000000002</v>
      </c>
      <c r="L11" s="73">
        <v>0.37671875000000005</v>
      </c>
      <c r="M11" s="73">
        <v>0.8</v>
      </c>
      <c r="N11" s="121">
        <v>101.47913911965003</v>
      </c>
      <c r="R11" s="124"/>
    </row>
    <row r="12" spans="1:18">
      <c r="A12" s="72">
        <v>2013</v>
      </c>
      <c r="B12" s="120" t="s">
        <v>44</v>
      </c>
      <c r="C12" s="120" t="s">
        <v>44</v>
      </c>
      <c r="D12" s="120" t="s">
        <v>44</v>
      </c>
      <c r="E12" s="120" t="s">
        <v>44</v>
      </c>
      <c r="F12" s="120" t="s">
        <v>44</v>
      </c>
      <c r="G12" s="73">
        <v>1.1000000000000001</v>
      </c>
      <c r="H12" s="73">
        <v>0.74880952380952392</v>
      </c>
      <c r="I12" s="73">
        <v>0.63115942028985517</v>
      </c>
      <c r="J12" s="73">
        <v>0.46120370370370373</v>
      </c>
      <c r="K12" s="73">
        <v>0.39875000000000005</v>
      </c>
      <c r="L12" s="73">
        <v>0.31483333333333335</v>
      </c>
      <c r="M12" s="73">
        <v>0.31249999999999994</v>
      </c>
      <c r="N12" s="121">
        <v>97.13841429594379</v>
      </c>
      <c r="R12" s="124"/>
    </row>
    <row r="13" spans="1:18">
      <c r="A13" s="28"/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28"/>
      <c r="R13" s="124"/>
    </row>
    <row r="15" spans="1:18">
      <c r="A15" s="40" t="s">
        <v>111</v>
      </c>
    </row>
    <row r="16" spans="1:18">
      <c r="A16" s="40"/>
    </row>
    <row r="17" spans="1:13">
      <c r="B17" s="25"/>
      <c r="C17" s="25"/>
      <c r="D17" s="73"/>
      <c r="E17" s="73"/>
      <c r="F17" s="73"/>
      <c r="G17" s="73"/>
      <c r="H17" s="25"/>
      <c r="I17" s="177"/>
      <c r="J17" s="177"/>
      <c r="K17" s="177"/>
      <c r="L17" s="177"/>
      <c r="M17" s="177"/>
    </row>
    <row r="18" spans="1:13">
      <c r="A18" s="126"/>
      <c r="B18" s="178"/>
      <c r="C18" s="178"/>
      <c r="D18" s="178"/>
      <c r="E18" s="178"/>
      <c r="F18" s="178"/>
      <c r="G18" s="177"/>
      <c r="H18" s="177"/>
      <c r="I18" s="177"/>
      <c r="J18" s="177"/>
      <c r="K18" s="177"/>
      <c r="L18" s="177"/>
      <c r="M18" s="177"/>
    </row>
  </sheetData>
  <mergeCells count="2">
    <mergeCell ref="B6:M6"/>
    <mergeCell ref="B10:M10"/>
  </mergeCells>
  <pageMargins left="0.23622047244094491" right="0.2362204724409449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8"/>
  <sheetViews>
    <sheetView topLeftCell="A10" zoomScale="75" zoomScaleNormal="75" workbookViewId="0">
      <selection activeCell="A2" sqref="A2"/>
    </sheetView>
  </sheetViews>
  <sheetFormatPr defaultColWidth="12.7109375" defaultRowHeight="12.75"/>
  <cols>
    <col min="1" max="1" width="17.7109375" style="42" customWidth="1"/>
    <col min="2" max="2" width="11" style="42" customWidth="1"/>
    <col min="3" max="3" width="10.28515625" style="42" bestFit="1" customWidth="1"/>
    <col min="4" max="4" width="9.140625" style="42" customWidth="1"/>
    <col min="5" max="5" width="4.140625" style="42" customWidth="1"/>
    <col min="6" max="6" width="9.42578125" style="42" bestFit="1" customWidth="1"/>
    <col min="7" max="7" width="10" style="42" bestFit="1" customWidth="1"/>
    <col min="8" max="8" width="8.7109375" style="42" customWidth="1"/>
    <col min="9" max="9" width="2" style="42" customWidth="1"/>
    <col min="10" max="10" width="8.28515625" style="42" customWidth="1"/>
    <col min="11" max="11" width="7.140625" style="42" bestFit="1" customWidth="1"/>
    <col min="12" max="12" width="8.85546875" style="42" customWidth="1"/>
    <col min="13" max="16384" width="12.7109375" style="42"/>
  </cols>
  <sheetData>
    <row r="1" spans="1:12">
      <c r="A1" s="158" t="s">
        <v>116</v>
      </c>
      <c r="B1" s="159"/>
      <c r="C1" s="159"/>
      <c r="D1" s="159"/>
      <c r="E1" s="51"/>
      <c r="F1" s="51"/>
      <c r="G1" s="51"/>
      <c r="H1" s="51"/>
      <c r="I1" s="51"/>
      <c r="J1" s="51"/>
      <c r="K1" s="51"/>
      <c r="L1" s="51"/>
    </row>
    <row r="2" spans="1:12" s="25" customFormat="1">
      <c r="A2" s="43"/>
      <c r="B2" s="44"/>
      <c r="C2" s="45"/>
      <c r="D2" s="45"/>
      <c r="E2" s="45"/>
      <c r="F2" s="41"/>
      <c r="G2" s="41"/>
      <c r="H2" s="41"/>
      <c r="I2" s="46"/>
      <c r="J2" s="46"/>
      <c r="K2" s="46"/>
      <c r="L2" s="46"/>
    </row>
    <row r="3" spans="1:12" ht="15">
      <c r="A3" s="47"/>
      <c r="B3" s="296" t="s">
        <v>39</v>
      </c>
      <c r="C3" s="296"/>
      <c r="D3" s="296"/>
      <c r="E3" s="48"/>
      <c r="F3" s="294" t="s">
        <v>42</v>
      </c>
      <c r="G3" s="294"/>
      <c r="H3" s="294"/>
      <c r="J3" s="294" t="s">
        <v>96</v>
      </c>
      <c r="K3" s="294"/>
      <c r="L3" s="294"/>
    </row>
    <row r="4" spans="1:12">
      <c r="A4" s="45"/>
      <c r="B4" s="49">
        <v>2012</v>
      </c>
      <c r="C4" s="49">
        <v>2013</v>
      </c>
      <c r="D4" s="49" t="s">
        <v>6</v>
      </c>
      <c r="E4" s="50"/>
      <c r="F4" s="49">
        <v>2012</v>
      </c>
      <c r="G4" s="49">
        <v>2013</v>
      </c>
      <c r="H4" s="49" t="s">
        <v>6</v>
      </c>
      <c r="I4" s="46"/>
      <c r="J4" s="49">
        <v>2012</v>
      </c>
      <c r="K4" s="49">
        <v>2013</v>
      </c>
      <c r="L4" s="49" t="s">
        <v>6</v>
      </c>
    </row>
    <row r="5" spans="1:12">
      <c r="A5" s="51"/>
      <c r="B5" s="52"/>
      <c r="C5" s="52"/>
      <c r="D5" s="52"/>
      <c r="E5" s="52"/>
      <c r="F5" s="52"/>
      <c r="G5" s="52"/>
      <c r="H5" s="52"/>
    </row>
    <row r="6" spans="1:12">
      <c r="A6" s="81"/>
      <c r="B6" s="295" t="s">
        <v>27</v>
      </c>
      <c r="C6" s="295"/>
      <c r="D6" s="295"/>
      <c r="E6" s="295"/>
      <c r="F6" s="295"/>
      <c r="G6" s="295"/>
      <c r="H6" s="295"/>
      <c r="I6" s="295"/>
      <c r="J6" s="295"/>
      <c r="K6" s="295"/>
      <c r="L6" s="295"/>
    </row>
    <row r="7" spans="1:12">
      <c r="A7" s="81" t="s">
        <v>149</v>
      </c>
      <c r="B7" s="25">
        <v>3</v>
      </c>
      <c r="C7" s="25">
        <v>2</v>
      </c>
      <c r="D7" s="137">
        <v>-33.333333333333329</v>
      </c>
      <c r="E7" s="160"/>
      <c r="F7" s="161">
        <v>0.01</v>
      </c>
      <c r="G7" s="161">
        <v>2E-3</v>
      </c>
      <c r="H7" s="137">
        <v>-80</v>
      </c>
      <c r="I7" s="160"/>
      <c r="J7" s="161">
        <v>3.3333333333333335</v>
      </c>
      <c r="K7" s="161">
        <v>1</v>
      </c>
      <c r="L7" s="137">
        <v>-70</v>
      </c>
    </row>
    <row r="8" spans="1:12">
      <c r="A8" s="81" t="s">
        <v>150</v>
      </c>
      <c r="B8" s="25">
        <v>3</v>
      </c>
      <c r="C8" s="25">
        <v>8</v>
      </c>
      <c r="D8" s="137">
        <v>166.66666666666669</v>
      </c>
      <c r="E8" s="79"/>
      <c r="F8" s="161">
        <v>8.0000000000000002E-3</v>
      </c>
      <c r="G8" s="161">
        <v>2.41E-2</v>
      </c>
      <c r="H8" s="137">
        <v>201.24999999999997</v>
      </c>
      <c r="I8" s="79"/>
      <c r="J8" s="161">
        <v>2.7</v>
      </c>
      <c r="K8" s="161">
        <v>3.0125000000000002</v>
      </c>
      <c r="L8" s="137">
        <v>11.574074074074073</v>
      </c>
    </row>
    <row r="9" spans="1:12">
      <c r="A9" s="81" t="s">
        <v>38</v>
      </c>
      <c r="B9" s="25">
        <v>71</v>
      </c>
      <c r="C9" s="25">
        <v>98</v>
      </c>
      <c r="D9" s="137">
        <v>38.028169014084504</v>
      </c>
      <c r="E9" s="79"/>
      <c r="F9" s="161">
        <v>0.1072</v>
      </c>
      <c r="G9" s="161">
        <v>0.14960000000000001</v>
      </c>
      <c r="H9" s="137">
        <v>39.552238805970156</v>
      </c>
      <c r="I9" s="79"/>
      <c r="J9" s="161">
        <v>1.6239436619718308</v>
      </c>
      <c r="K9" s="161">
        <v>1.5744897959183672</v>
      </c>
      <c r="L9" s="137">
        <v>-3.045294440412762</v>
      </c>
    </row>
    <row r="10" spans="1:12">
      <c r="A10" s="81" t="s">
        <v>151</v>
      </c>
      <c r="B10" s="90">
        <v>66819</v>
      </c>
      <c r="C10" s="61">
        <v>54784</v>
      </c>
      <c r="D10" s="137">
        <v>-18.011344078779988</v>
      </c>
      <c r="E10" s="79"/>
      <c r="F10" s="161">
        <v>89.739900000000006</v>
      </c>
      <c r="G10" s="161">
        <v>72.457700000000003</v>
      </c>
      <c r="H10" s="137">
        <v>-19.258100354468862</v>
      </c>
      <c r="I10" s="79"/>
      <c r="J10" s="161">
        <v>1.3836423771681707</v>
      </c>
      <c r="K10" s="161">
        <v>1.3737934433411216</v>
      </c>
      <c r="L10" s="137">
        <v>-0.71181209751658536</v>
      </c>
    </row>
    <row r="11" spans="1:12" s="60" customFormat="1">
      <c r="A11" s="83" t="s">
        <v>37</v>
      </c>
      <c r="B11" s="162">
        <v>66896</v>
      </c>
      <c r="C11" s="162">
        <v>54892</v>
      </c>
      <c r="D11" s="137">
        <v>-17.944271705333652</v>
      </c>
      <c r="E11" s="163"/>
      <c r="F11" s="149">
        <v>89.865100000000012</v>
      </c>
      <c r="G11" s="149">
        <v>72.633400000000009</v>
      </c>
      <c r="H11" s="137">
        <v>-19.175074639654326</v>
      </c>
      <c r="I11" s="163"/>
      <c r="J11" s="161">
        <v>1.3840438890217652</v>
      </c>
      <c r="K11" s="161">
        <v>1.3743769583910224</v>
      </c>
      <c r="L11" s="137">
        <v>-0.69845549750415781</v>
      </c>
    </row>
    <row r="12" spans="1:12" s="60" customFormat="1">
      <c r="A12" s="83"/>
      <c r="B12" s="162"/>
      <c r="C12" s="162"/>
      <c r="D12" s="164"/>
      <c r="E12" s="163"/>
      <c r="F12" s="165"/>
      <c r="G12" s="165"/>
      <c r="H12" s="164"/>
      <c r="I12" s="163"/>
      <c r="J12" s="165"/>
      <c r="K12" s="165"/>
      <c r="L12" s="164"/>
    </row>
    <row r="13" spans="1:12" ht="15">
      <c r="A13" s="81"/>
      <c r="B13" s="295" t="s">
        <v>103</v>
      </c>
      <c r="C13" s="295"/>
      <c r="D13" s="295"/>
      <c r="E13" s="295"/>
      <c r="F13" s="295"/>
      <c r="G13" s="295"/>
      <c r="H13" s="295"/>
      <c r="I13" s="295"/>
      <c r="J13" s="295"/>
      <c r="K13" s="295"/>
      <c r="L13" s="295"/>
    </row>
    <row r="14" spans="1:12">
      <c r="A14" s="81" t="s">
        <v>149</v>
      </c>
      <c r="B14" s="61">
        <v>228</v>
      </c>
      <c r="C14" s="61">
        <v>14593</v>
      </c>
      <c r="D14" s="137">
        <v>-4.4000000000000004</v>
      </c>
      <c r="E14" s="79"/>
      <c r="F14" s="161">
        <v>0.14050000000000001</v>
      </c>
      <c r="G14" s="161">
        <v>23.9255</v>
      </c>
      <c r="H14" s="137">
        <v>-30</v>
      </c>
      <c r="I14" s="79"/>
      <c r="J14" s="161">
        <v>0.66885964912280704</v>
      </c>
      <c r="K14" s="161">
        <v>0.6</v>
      </c>
      <c r="L14" s="137">
        <v>-10.295081967213122</v>
      </c>
    </row>
    <row r="15" spans="1:12">
      <c r="A15" s="81" t="s">
        <v>150</v>
      </c>
      <c r="B15" s="61">
        <v>19</v>
      </c>
      <c r="C15" s="61">
        <v>28</v>
      </c>
      <c r="D15" s="137">
        <v>47.368421052631575</v>
      </c>
      <c r="E15" s="79"/>
      <c r="F15" s="161">
        <v>2.69E-2</v>
      </c>
      <c r="G15" s="161">
        <v>6.0199999999999997E-2</v>
      </c>
      <c r="H15" s="137">
        <v>123.79182156133828</v>
      </c>
      <c r="I15" s="79"/>
      <c r="J15" s="161">
        <v>1.4473684210526314</v>
      </c>
      <c r="K15" s="161">
        <v>2.1785714285714284</v>
      </c>
      <c r="L15" s="137">
        <v>50.519480519480517</v>
      </c>
    </row>
    <row r="16" spans="1:12">
      <c r="A16" s="81" t="s">
        <v>38</v>
      </c>
      <c r="B16" s="61">
        <v>19469</v>
      </c>
      <c r="C16" s="61">
        <v>19522</v>
      </c>
      <c r="D16" s="137">
        <v>0.27222764394678717</v>
      </c>
      <c r="E16" s="79"/>
      <c r="F16" s="161">
        <v>30.177299999999999</v>
      </c>
      <c r="G16" s="161">
        <v>39.547899999999998</v>
      </c>
      <c r="H16" s="137">
        <v>31.051817094305985</v>
      </c>
      <c r="I16" s="79"/>
      <c r="J16" s="161">
        <v>1.5850274795829267</v>
      </c>
      <c r="K16" s="161">
        <v>2.037603729126114</v>
      </c>
      <c r="L16" s="137">
        <v>28.553211560866764</v>
      </c>
    </row>
    <row r="17" spans="1:12">
      <c r="A17" s="81" t="s">
        <v>151</v>
      </c>
      <c r="B17" s="61">
        <v>35214</v>
      </c>
      <c r="C17" s="61">
        <v>32708</v>
      </c>
      <c r="D17" s="137">
        <v>-7.1164877605497816</v>
      </c>
      <c r="E17" s="79"/>
      <c r="F17" s="161">
        <v>54.887300000000003</v>
      </c>
      <c r="G17" s="161">
        <v>49.1098</v>
      </c>
      <c r="H17" s="137">
        <v>-10.526114419911352</v>
      </c>
      <c r="I17" s="79"/>
      <c r="J17" s="161">
        <v>1.649014596467314</v>
      </c>
      <c r="K17" s="161">
        <v>1.6084352451999511</v>
      </c>
      <c r="L17" s="137">
        <v>-2.4608242616103029</v>
      </c>
    </row>
    <row r="18" spans="1:12" s="60" customFormat="1">
      <c r="A18" s="83" t="s">
        <v>37</v>
      </c>
      <c r="B18" s="166">
        <v>54930</v>
      </c>
      <c r="C18" s="166">
        <v>66851</v>
      </c>
      <c r="D18" s="137">
        <v>-4.5</v>
      </c>
      <c r="E18" s="163"/>
      <c r="F18" s="167">
        <v>85.231999999999999</v>
      </c>
      <c r="G18" s="167">
        <v>112.64339999999999</v>
      </c>
      <c r="H18" s="137">
        <v>4.2</v>
      </c>
      <c r="I18" s="163"/>
      <c r="J18" s="161">
        <v>1.6221973420717277</v>
      </c>
      <c r="K18" s="161">
        <v>1.7412678942723372</v>
      </c>
      <c r="L18" s="137">
        <v>7.3400781219714633</v>
      </c>
    </row>
    <row r="19" spans="1:12" s="60" customFormat="1">
      <c r="A19" s="83"/>
      <c r="B19" s="162"/>
      <c r="C19" s="162"/>
      <c r="D19" s="164"/>
      <c r="E19" s="163"/>
      <c r="F19" s="165"/>
      <c r="G19" s="165"/>
      <c r="H19" s="164"/>
      <c r="I19" s="163"/>
      <c r="J19" s="165"/>
      <c r="K19" s="165"/>
      <c r="L19" s="164"/>
    </row>
    <row r="20" spans="1:12">
      <c r="A20" s="81"/>
      <c r="B20" s="295" t="s">
        <v>28</v>
      </c>
      <c r="C20" s="295"/>
      <c r="D20" s="295"/>
      <c r="E20" s="295"/>
      <c r="F20" s="295"/>
      <c r="G20" s="295"/>
      <c r="H20" s="295"/>
      <c r="I20" s="295"/>
      <c r="J20" s="295"/>
      <c r="K20" s="295"/>
      <c r="L20" s="295"/>
    </row>
    <row r="21" spans="1:12">
      <c r="A21" s="81" t="s">
        <v>149</v>
      </c>
      <c r="B21" s="160" t="s">
        <v>44</v>
      </c>
      <c r="C21" s="160" t="s">
        <v>44</v>
      </c>
      <c r="D21" s="160" t="s">
        <v>44</v>
      </c>
      <c r="E21" s="160"/>
      <c r="F21" s="62" t="s">
        <v>44</v>
      </c>
      <c r="G21" s="161">
        <v>0</v>
      </c>
      <c r="H21" s="160" t="s">
        <v>44</v>
      </c>
      <c r="I21" s="160"/>
      <c r="J21" s="160" t="s">
        <v>44</v>
      </c>
      <c r="K21" s="160" t="s">
        <v>44</v>
      </c>
      <c r="L21" s="160" t="s">
        <v>44</v>
      </c>
    </row>
    <row r="22" spans="1:12">
      <c r="A22" s="81" t="s">
        <v>150</v>
      </c>
      <c r="B22" s="160" t="s">
        <v>44</v>
      </c>
      <c r="C22" s="160" t="s">
        <v>44</v>
      </c>
      <c r="D22" s="160" t="s">
        <v>44</v>
      </c>
      <c r="E22" s="160"/>
      <c r="F22" s="62" t="s">
        <v>44</v>
      </c>
      <c r="G22" s="161">
        <v>0</v>
      </c>
      <c r="H22" s="160" t="s">
        <v>44</v>
      </c>
      <c r="I22" s="160"/>
      <c r="J22" s="160" t="s">
        <v>44</v>
      </c>
      <c r="K22" s="160" t="s">
        <v>44</v>
      </c>
      <c r="L22" s="160" t="s">
        <v>44</v>
      </c>
    </row>
    <row r="23" spans="1:12">
      <c r="A23" s="81" t="s">
        <v>38</v>
      </c>
      <c r="B23" s="160" t="s">
        <v>44</v>
      </c>
      <c r="C23" s="160" t="s">
        <v>44</v>
      </c>
      <c r="D23" s="160" t="s">
        <v>44</v>
      </c>
      <c r="E23" s="160"/>
      <c r="F23" s="62" t="s">
        <v>44</v>
      </c>
      <c r="G23" s="161">
        <v>0</v>
      </c>
      <c r="H23" s="160" t="s">
        <v>44</v>
      </c>
      <c r="I23" s="160"/>
      <c r="J23" s="160" t="s">
        <v>44</v>
      </c>
      <c r="K23" s="160" t="s">
        <v>44</v>
      </c>
      <c r="L23" s="160" t="s">
        <v>44</v>
      </c>
    </row>
    <row r="24" spans="1:12">
      <c r="A24" s="81" t="s">
        <v>151</v>
      </c>
      <c r="B24" s="61">
        <v>3527</v>
      </c>
      <c r="C24" s="61">
        <v>3521</v>
      </c>
      <c r="D24" s="137">
        <v>-0.17011624610150269</v>
      </c>
      <c r="E24" s="79"/>
      <c r="F24" s="161">
        <v>0.94279999999999997</v>
      </c>
      <c r="G24" s="161">
        <v>3.202</v>
      </c>
      <c r="H24" s="137">
        <v>239.62664403903267</v>
      </c>
      <c r="I24" s="79"/>
      <c r="J24" s="161">
        <v>0.3</v>
      </c>
      <c r="K24" s="161">
        <v>0.9</v>
      </c>
      <c r="L24" s="137">
        <v>200.00000000000006</v>
      </c>
    </row>
    <row r="25" spans="1:12" s="60" customFormat="1">
      <c r="A25" s="83" t="s">
        <v>37</v>
      </c>
      <c r="B25" s="162">
        <v>3527</v>
      </c>
      <c r="C25" s="162">
        <v>3521</v>
      </c>
      <c r="D25" s="137">
        <v>-0.17011624610150269</v>
      </c>
      <c r="E25" s="163"/>
      <c r="F25" s="149">
        <v>0.94279999999999997</v>
      </c>
      <c r="G25" s="149">
        <v>3.202</v>
      </c>
      <c r="H25" s="137">
        <v>239.62664403903267</v>
      </c>
      <c r="I25" s="163"/>
      <c r="J25" s="161">
        <v>0.3</v>
      </c>
      <c r="K25" s="161">
        <v>0.9</v>
      </c>
      <c r="L25" s="137">
        <v>200.00000000000006</v>
      </c>
    </row>
    <row r="26" spans="1:12" s="60" customFormat="1">
      <c r="A26" s="83"/>
      <c r="B26" s="162"/>
      <c r="C26" s="162"/>
      <c r="D26" s="164"/>
      <c r="E26" s="163"/>
      <c r="F26" s="165"/>
      <c r="G26" s="165"/>
      <c r="H26" s="164"/>
      <c r="I26" s="163"/>
      <c r="J26" s="165"/>
      <c r="K26" s="165"/>
      <c r="L26" s="164"/>
    </row>
    <row r="27" spans="1:12">
      <c r="A27" s="81"/>
      <c r="B27" s="295" t="s">
        <v>26</v>
      </c>
      <c r="C27" s="295"/>
      <c r="D27" s="295"/>
      <c r="E27" s="295"/>
      <c r="F27" s="295"/>
      <c r="G27" s="295"/>
      <c r="H27" s="295"/>
      <c r="I27" s="295"/>
      <c r="J27" s="295"/>
      <c r="K27" s="295"/>
      <c r="L27" s="295"/>
    </row>
    <row r="28" spans="1:12">
      <c r="A28" s="81" t="s">
        <v>149</v>
      </c>
      <c r="B28" s="160" t="s">
        <v>44</v>
      </c>
      <c r="C28" s="25">
        <v>0</v>
      </c>
      <c r="D28" s="160" t="s">
        <v>44</v>
      </c>
      <c r="E28" s="160"/>
      <c r="F28" s="161">
        <v>0</v>
      </c>
      <c r="G28" s="161">
        <v>0</v>
      </c>
      <c r="H28" s="160" t="s">
        <v>44</v>
      </c>
      <c r="I28" s="160"/>
      <c r="J28" s="160" t="s">
        <v>44</v>
      </c>
      <c r="K28" s="160" t="s">
        <v>44</v>
      </c>
      <c r="L28" s="168" t="s">
        <v>44</v>
      </c>
    </row>
    <row r="29" spans="1:12">
      <c r="A29" s="81" t="s">
        <v>150</v>
      </c>
      <c r="B29" s="160" t="s">
        <v>44</v>
      </c>
      <c r="C29" s="25">
        <v>2</v>
      </c>
      <c r="D29" s="160" t="s">
        <v>44</v>
      </c>
      <c r="E29" s="79"/>
      <c r="F29" s="161">
        <v>0</v>
      </c>
      <c r="G29" s="161">
        <v>1.35E-2</v>
      </c>
      <c r="H29" s="160" t="s">
        <v>44</v>
      </c>
      <c r="I29" s="79"/>
      <c r="J29" s="160" t="s">
        <v>44</v>
      </c>
      <c r="K29" s="161">
        <v>6.75</v>
      </c>
      <c r="L29" s="168" t="s">
        <v>44</v>
      </c>
    </row>
    <row r="30" spans="1:12">
      <c r="A30" s="81" t="s">
        <v>38</v>
      </c>
      <c r="B30" s="25">
        <v>3</v>
      </c>
      <c r="C30" s="25">
        <v>3</v>
      </c>
      <c r="D30" s="137">
        <v>0</v>
      </c>
      <c r="E30" s="79"/>
      <c r="F30" s="161">
        <v>5.8000000000000003E-2</v>
      </c>
      <c r="G30" s="161">
        <v>5.5E-2</v>
      </c>
      <c r="H30" s="137">
        <v>-5.172413793103452</v>
      </c>
      <c r="I30" s="79"/>
      <c r="J30" s="161">
        <v>21.666666666666664</v>
      </c>
      <c r="K30" s="161">
        <v>20.666666666666664</v>
      </c>
      <c r="L30" s="137">
        <v>-4.6153846153846159</v>
      </c>
    </row>
    <row r="31" spans="1:12">
      <c r="A31" s="81" t="s">
        <v>151</v>
      </c>
      <c r="B31" s="61">
        <v>5569</v>
      </c>
      <c r="C31" s="25">
        <v>5763</v>
      </c>
      <c r="D31" s="137">
        <v>3.4835697611779493</v>
      </c>
      <c r="E31" s="79"/>
      <c r="F31" s="161">
        <v>30.783000000000001</v>
      </c>
      <c r="G31" s="161">
        <v>9.3767999999999994</v>
      </c>
      <c r="H31" s="137">
        <v>-69.539031283500634</v>
      </c>
      <c r="I31" s="79"/>
      <c r="J31" s="161">
        <v>5.5360387861375475</v>
      </c>
      <c r="K31" s="161">
        <v>1.6356585111920876</v>
      </c>
      <c r="L31" s="137">
        <v>-70.45435239204177</v>
      </c>
    </row>
    <row r="32" spans="1:12" s="60" customFormat="1">
      <c r="A32" s="83" t="s">
        <v>37</v>
      </c>
      <c r="B32" s="162">
        <v>5572</v>
      </c>
      <c r="C32" s="162">
        <v>5768</v>
      </c>
      <c r="D32" s="137">
        <v>3.5175879396984926</v>
      </c>
      <c r="E32" s="163"/>
      <c r="F32" s="149">
        <v>30.841000000000001</v>
      </c>
      <c r="G32" s="149">
        <v>9.4452999999999996</v>
      </c>
      <c r="H32" s="137">
        <v>-69.374209655977438</v>
      </c>
      <c r="I32" s="163"/>
      <c r="J32" s="161">
        <v>5.5447236180904529</v>
      </c>
      <c r="K32" s="161">
        <v>1.6473300970873788</v>
      </c>
      <c r="L32" s="137">
        <v>-70.290131473591771</v>
      </c>
    </row>
    <row r="33" spans="1:12">
      <c r="A33" s="169"/>
      <c r="B33" s="170"/>
      <c r="C33" s="171"/>
      <c r="D33" s="171"/>
      <c r="E33" s="171"/>
      <c r="F33" s="171"/>
      <c r="G33" s="169"/>
      <c r="H33" s="169"/>
      <c r="I33" s="169"/>
      <c r="J33" s="169"/>
      <c r="K33" s="169"/>
      <c r="L33" s="172"/>
    </row>
    <row r="34" spans="1:12">
      <c r="A34" s="173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81"/>
    </row>
    <row r="35" spans="1:12" ht="15">
      <c r="A35" s="64" t="s">
        <v>98</v>
      </c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81"/>
    </row>
    <row r="36" spans="1:12" ht="15">
      <c r="A36" s="64" t="s">
        <v>123</v>
      </c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81"/>
    </row>
    <row r="37" spans="1:12"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>
      <c r="A38" s="65" t="s">
        <v>100</v>
      </c>
    </row>
  </sheetData>
  <mergeCells count="7">
    <mergeCell ref="B13:L13"/>
    <mergeCell ref="B27:L27"/>
    <mergeCell ref="B3:D3"/>
    <mergeCell ref="F3:H3"/>
    <mergeCell ref="J3:L3"/>
    <mergeCell ref="B6:L6"/>
    <mergeCell ref="B20:L20"/>
  </mergeCells>
  <pageMargins left="0.53" right="0.75" top="0.51" bottom="0.2" header="0.17" footer="0.17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9"/>
  <sheetViews>
    <sheetView zoomScale="75" zoomScaleNormal="75" workbookViewId="0">
      <selection activeCell="A2" sqref="A2"/>
    </sheetView>
  </sheetViews>
  <sheetFormatPr defaultRowHeight="12.75"/>
  <cols>
    <col min="1" max="1" width="9.140625" style="25"/>
    <col min="2" max="13" width="6.5703125" style="25" customWidth="1"/>
    <col min="14" max="14" width="11.85546875" style="25" customWidth="1"/>
    <col min="15" max="16384" width="9.140625" style="25"/>
  </cols>
  <sheetData>
    <row r="1" spans="1:16">
      <c r="A1" s="25" t="s">
        <v>117</v>
      </c>
    </row>
    <row r="3" spans="1:16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N3" s="67" t="s">
        <v>78</v>
      </c>
    </row>
    <row r="4" spans="1:16" ht="33" customHeight="1">
      <c r="A4" s="157"/>
      <c r="B4" s="69" t="s">
        <v>45</v>
      </c>
      <c r="C4" s="69" t="s">
        <v>46</v>
      </c>
      <c r="D4" s="69" t="s">
        <v>47</v>
      </c>
      <c r="E4" s="69" t="s">
        <v>48</v>
      </c>
      <c r="F4" s="69" t="s">
        <v>49</v>
      </c>
      <c r="G4" s="69" t="s">
        <v>50</v>
      </c>
      <c r="H4" s="69" t="s">
        <v>51</v>
      </c>
      <c r="I4" s="69" t="s">
        <v>52</v>
      </c>
      <c r="J4" s="69" t="s">
        <v>53</v>
      </c>
      <c r="K4" s="69" t="s">
        <v>54</v>
      </c>
      <c r="L4" s="69" t="s">
        <v>55</v>
      </c>
      <c r="M4" s="69" t="s">
        <v>56</v>
      </c>
      <c r="N4" s="78" t="s">
        <v>109</v>
      </c>
    </row>
    <row r="5" spans="1:16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6">
      <c r="B6" s="295" t="s">
        <v>58</v>
      </c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6">
      <c r="A7" s="72">
        <v>2012</v>
      </c>
      <c r="B7" s="73">
        <v>1.0666666666666667</v>
      </c>
      <c r="C7" s="73">
        <v>1.0666666666666667</v>
      </c>
      <c r="D7" s="73">
        <v>1.0666666666666667</v>
      </c>
      <c r="E7" s="73">
        <v>1.0666666666666667</v>
      </c>
      <c r="F7" s="73">
        <v>1.0666666666666667</v>
      </c>
      <c r="G7" s="73">
        <v>1.0666666666666667</v>
      </c>
      <c r="H7" s="73">
        <v>1.0666666666666667</v>
      </c>
      <c r="I7" s="73">
        <v>1.0666666666666667</v>
      </c>
      <c r="J7" s="73">
        <v>1.0666666666666667</v>
      </c>
      <c r="K7" s="73">
        <v>1.0666666666666667</v>
      </c>
      <c r="L7" s="73">
        <v>1.0666666666666667</v>
      </c>
      <c r="M7" s="73">
        <v>1.0666666666666667</v>
      </c>
      <c r="N7" s="121">
        <v>98.776733666717774</v>
      </c>
    </row>
    <row r="8" spans="1:16">
      <c r="A8" s="72">
        <v>2013</v>
      </c>
      <c r="B8" s="73">
        <v>0.98666666666666669</v>
      </c>
      <c r="C8" s="73">
        <v>0.93333333333333324</v>
      </c>
      <c r="D8" s="73">
        <v>0.93333333333333324</v>
      </c>
      <c r="E8" s="73">
        <v>0.93333333333333324</v>
      </c>
      <c r="F8" s="73">
        <v>0.93333333333333335</v>
      </c>
      <c r="G8" s="73">
        <v>0.93333333333333324</v>
      </c>
      <c r="H8" s="73">
        <v>0.93333333333333324</v>
      </c>
      <c r="I8" s="73">
        <v>1.3833333333333333</v>
      </c>
      <c r="J8" s="73">
        <v>1.3833333333333335</v>
      </c>
      <c r="K8" s="73">
        <v>1.3833333333333333</v>
      </c>
      <c r="L8" s="73">
        <v>1.3833333333333335</v>
      </c>
      <c r="M8" s="73">
        <v>1.3833333333333335</v>
      </c>
      <c r="N8" s="121">
        <v>106.10389750000618</v>
      </c>
    </row>
    <row r="9" spans="1:16">
      <c r="A9" s="72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121"/>
    </row>
    <row r="10" spans="1:16">
      <c r="A10" s="72"/>
      <c r="B10" s="295" t="s">
        <v>59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73"/>
    </row>
    <row r="11" spans="1:16">
      <c r="A11" s="72">
        <v>2012</v>
      </c>
      <c r="B11" s="73">
        <v>2.7416666666666667</v>
      </c>
      <c r="C11" s="73">
        <v>2.8166666666666669</v>
      </c>
      <c r="D11" s="73">
        <v>2.8400000000000003</v>
      </c>
      <c r="E11" s="73">
        <v>2.7145833333333336</v>
      </c>
      <c r="F11" s="73">
        <v>2.6608333333333336</v>
      </c>
      <c r="G11" s="73">
        <v>2.3916666666666671</v>
      </c>
      <c r="H11" s="73">
        <v>2.3386363636363634</v>
      </c>
      <c r="I11" s="73">
        <v>2.2695652173913046</v>
      </c>
      <c r="J11" s="73">
        <v>2.25</v>
      </c>
      <c r="K11" s="73">
        <v>2.1456521739130436</v>
      </c>
      <c r="L11" s="73">
        <v>1.9666666666666666</v>
      </c>
      <c r="M11" s="73">
        <v>1.8499999999999999</v>
      </c>
      <c r="N11" s="121">
        <v>126.82302239768777</v>
      </c>
    </row>
    <row r="12" spans="1:16">
      <c r="A12" s="72">
        <v>2013</v>
      </c>
      <c r="B12" s="73">
        <v>1.8716666666666666</v>
      </c>
      <c r="C12" s="73">
        <v>1.8979166666666665</v>
      </c>
      <c r="D12" s="73">
        <v>1.9041666666666668</v>
      </c>
      <c r="E12" s="73">
        <v>1.9000000000000001</v>
      </c>
      <c r="F12" s="73">
        <v>1.925</v>
      </c>
      <c r="G12" s="73">
        <v>1.95</v>
      </c>
      <c r="H12" s="73">
        <v>1.9272727272727272</v>
      </c>
      <c r="I12" s="73">
        <v>1.9125000000000001</v>
      </c>
      <c r="J12" s="73">
        <v>2.1147058823529412</v>
      </c>
      <c r="K12" s="73">
        <v>2.2181034482758624</v>
      </c>
      <c r="L12" s="73">
        <v>2.2583333333333333</v>
      </c>
      <c r="M12" s="73">
        <v>2.2166666666666663</v>
      </c>
      <c r="N12" s="121">
        <v>102.7129675254002</v>
      </c>
    </row>
    <row r="13" spans="1:16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6">
      <c r="P14" s="73"/>
    </row>
    <row r="15" spans="1:16">
      <c r="A15" s="40" t="s">
        <v>111</v>
      </c>
      <c r="P15" s="73"/>
    </row>
    <row r="16" spans="1:16">
      <c r="P16" s="73"/>
    </row>
    <row r="17" spans="1:13">
      <c r="A17" s="30"/>
    </row>
    <row r="18" spans="1:13">
      <c r="A18" s="126"/>
      <c r="B18" s="74"/>
      <c r="C18" s="74"/>
      <c r="D18" s="74"/>
      <c r="E18" s="74"/>
      <c r="F18" s="74"/>
      <c r="G18" s="124"/>
      <c r="I18" s="74"/>
      <c r="J18" s="74"/>
      <c r="K18" s="74"/>
      <c r="L18" s="74"/>
      <c r="M18" s="74"/>
    </row>
    <row r="19" spans="1:13">
      <c r="G19" s="124"/>
    </row>
  </sheetData>
  <mergeCells count="2">
    <mergeCell ref="B6:M6"/>
    <mergeCell ref="B10:M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23"/>
  <sheetViews>
    <sheetView zoomScale="75" zoomScaleNormal="75" workbookViewId="0">
      <selection activeCell="A2" sqref="A2"/>
    </sheetView>
  </sheetViews>
  <sheetFormatPr defaultRowHeight="12.75"/>
  <cols>
    <col min="1" max="1" width="15.5703125" style="25" customWidth="1"/>
    <col min="2" max="2" width="12.7109375" style="25" bestFit="1" customWidth="1"/>
    <col min="3" max="3" width="10.85546875" style="25" customWidth="1"/>
    <col min="4" max="4" width="9.42578125" style="25" customWidth="1"/>
    <col min="5" max="5" width="1.7109375" style="25" customWidth="1"/>
    <col min="6" max="6" width="11.140625" style="25" bestFit="1" customWidth="1"/>
    <col min="7" max="7" width="10.42578125" style="25" bestFit="1" customWidth="1"/>
    <col min="8" max="8" width="8.28515625" style="25" customWidth="1"/>
    <col min="9" max="9" width="2.140625" style="25" customWidth="1"/>
    <col min="10" max="10" width="9.85546875" style="25" customWidth="1"/>
    <col min="11" max="11" width="7.140625" style="25" customWidth="1"/>
    <col min="12" max="12" width="8.42578125" style="25" customWidth="1"/>
    <col min="13" max="16384" width="9.140625" style="25"/>
  </cols>
  <sheetData>
    <row r="1" spans="1:13">
      <c r="A1" s="25" t="s">
        <v>118</v>
      </c>
      <c r="B1" s="40"/>
      <c r="C1" s="40"/>
      <c r="D1" s="40"/>
    </row>
    <row r="2" spans="1:13">
      <c r="A2" s="127"/>
      <c r="B2" s="44"/>
      <c r="C2" s="128"/>
      <c r="D2" s="128"/>
      <c r="E2" s="128"/>
      <c r="F2" s="129"/>
      <c r="G2" s="129"/>
      <c r="H2" s="129"/>
      <c r="I2" s="130"/>
      <c r="J2" s="130"/>
      <c r="K2" s="130"/>
      <c r="L2" s="130"/>
    </row>
    <row r="3" spans="1:13" ht="15">
      <c r="A3" s="131"/>
      <c r="B3" s="296" t="s">
        <v>39</v>
      </c>
      <c r="C3" s="296"/>
      <c r="D3" s="296"/>
      <c r="E3" s="48"/>
      <c r="F3" s="297" t="s">
        <v>42</v>
      </c>
      <c r="G3" s="297"/>
      <c r="H3" s="297"/>
      <c r="I3" s="132"/>
      <c r="J3" s="297" t="s">
        <v>96</v>
      </c>
      <c r="K3" s="297"/>
      <c r="L3" s="297"/>
    </row>
    <row r="4" spans="1:13">
      <c r="A4" s="128"/>
      <c r="B4" s="133">
        <v>2012</v>
      </c>
      <c r="C4" s="133">
        <v>2013</v>
      </c>
      <c r="D4" s="133" t="s">
        <v>6</v>
      </c>
      <c r="E4" s="134"/>
      <c r="F4" s="133">
        <v>2012</v>
      </c>
      <c r="G4" s="133">
        <v>2013</v>
      </c>
      <c r="H4" s="133" t="s">
        <v>6</v>
      </c>
      <c r="I4" s="130"/>
      <c r="J4" s="133">
        <v>2012</v>
      </c>
      <c r="K4" s="133">
        <v>2013</v>
      </c>
      <c r="L4" s="133" t="s">
        <v>6</v>
      </c>
    </row>
    <row r="5" spans="1:13">
      <c r="A5" s="135"/>
      <c r="B5" s="136"/>
      <c r="C5" s="136"/>
      <c r="D5" s="136"/>
      <c r="E5" s="136"/>
      <c r="F5" s="136"/>
      <c r="G5" s="136"/>
      <c r="H5" s="136"/>
      <c r="I5" s="132"/>
      <c r="J5" s="132"/>
      <c r="K5" s="132"/>
      <c r="L5" s="132"/>
    </row>
    <row r="6" spans="1:13">
      <c r="A6" s="25" t="s">
        <v>29</v>
      </c>
      <c r="B6" s="230">
        <v>81270</v>
      </c>
      <c r="C6" s="227">
        <v>87505</v>
      </c>
      <c r="D6" s="228">
        <v>7.6719576719576716</v>
      </c>
      <c r="E6" s="138"/>
      <c r="F6" s="231">
        <v>1770.5032000000001</v>
      </c>
      <c r="G6" s="229">
        <v>1708.3367000000001</v>
      </c>
      <c r="H6" s="228">
        <v>-3.5112334165789725</v>
      </c>
      <c r="I6" s="140"/>
      <c r="J6" s="141">
        <v>22.7403211517165</v>
      </c>
      <c r="K6" s="229">
        <v>20.01340951945603</v>
      </c>
      <c r="L6" s="228">
        <v>-11.991526478748241</v>
      </c>
      <c r="M6" s="58"/>
    </row>
    <row r="7" spans="1:13">
      <c r="A7" s="25" t="s">
        <v>30</v>
      </c>
      <c r="B7" s="230">
        <v>1800</v>
      </c>
      <c r="C7" s="227">
        <v>1800</v>
      </c>
      <c r="D7" s="228">
        <v>0</v>
      </c>
      <c r="E7" s="138"/>
      <c r="F7" s="231">
        <v>40.185000000000002</v>
      </c>
      <c r="G7" s="229">
        <v>41</v>
      </c>
      <c r="H7" s="228">
        <v>2.0281199452531982</v>
      </c>
      <c r="I7" s="140"/>
      <c r="J7" s="141">
        <v>23.5</v>
      </c>
      <c r="K7" s="229">
        <v>23.5</v>
      </c>
      <c r="L7" s="228">
        <v>0</v>
      </c>
      <c r="M7" s="58"/>
    </row>
    <row r="8" spans="1:13">
      <c r="A8" s="25" t="s">
        <v>31</v>
      </c>
      <c r="B8" s="230">
        <v>26387</v>
      </c>
      <c r="C8" s="227">
        <v>26291</v>
      </c>
      <c r="D8" s="228">
        <v>-0.36381551521582595</v>
      </c>
      <c r="E8" s="138"/>
      <c r="F8" s="231">
        <v>612.86249999999995</v>
      </c>
      <c r="G8" s="229">
        <v>513.52</v>
      </c>
      <c r="H8" s="228">
        <v>-16.209590242509531</v>
      </c>
      <c r="I8" s="140"/>
      <c r="J8" s="141">
        <v>24.083609353090537</v>
      </c>
      <c r="K8" s="229">
        <v>20.941858430641666</v>
      </c>
      <c r="L8" s="228">
        <v>-13.045183038752889</v>
      </c>
      <c r="M8" s="58"/>
    </row>
    <row r="9" spans="1:13">
      <c r="A9" s="25" t="s">
        <v>32</v>
      </c>
      <c r="B9" s="230">
        <v>21023</v>
      </c>
      <c r="C9" s="227">
        <v>21376</v>
      </c>
      <c r="D9" s="228">
        <v>1.6791133520430004</v>
      </c>
      <c r="E9" s="138"/>
      <c r="F9" s="231">
        <v>346.3254</v>
      </c>
      <c r="G9" s="229">
        <v>336.19479999999999</v>
      </c>
      <c r="H9" s="228">
        <v>-2.9251680644850233</v>
      </c>
      <c r="I9" s="140"/>
      <c r="J9" s="141">
        <v>19.974737192598582</v>
      </c>
      <c r="K9" s="229">
        <v>19.048025823353292</v>
      </c>
      <c r="L9" s="228">
        <v>-4.6394170812353526</v>
      </c>
      <c r="M9" s="58"/>
    </row>
    <row r="10" spans="1:13">
      <c r="A10" s="25" t="s">
        <v>33</v>
      </c>
      <c r="B10" s="230">
        <v>8159</v>
      </c>
      <c r="C10" s="227">
        <v>9076</v>
      </c>
      <c r="D10" s="228">
        <v>11.239122441475672</v>
      </c>
      <c r="E10" s="138"/>
      <c r="F10" s="231">
        <v>146.7099</v>
      </c>
      <c r="G10" s="229">
        <v>136.94479999999999</v>
      </c>
      <c r="H10" s="228">
        <v>-6.6560607021066867</v>
      </c>
      <c r="I10" s="140"/>
      <c r="J10" s="141">
        <v>18.710859173918372</v>
      </c>
      <c r="K10" s="229">
        <v>15.619083296606433</v>
      </c>
      <c r="L10" s="228">
        <v>-16.523965300437183</v>
      </c>
      <c r="M10" s="58"/>
    </row>
    <row r="11" spans="1:13">
      <c r="A11" s="25" t="s">
        <v>34</v>
      </c>
      <c r="B11" s="232">
        <v>262</v>
      </c>
      <c r="C11" s="227">
        <v>277</v>
      </c>
      <c r="D11" s="228">
        <v>5.7251908396946565</v>
      </c>
      <c r="E11" s="142"/>
      <c r="F11" s="231">
        <v>7.5388000000000002</v>
      </c>
      <c r="G11" s="229">
        <v>7.7888000000000002</v>
      </c>
      <c r="H11" s="228">
        <v>3.3161776410038728</v>
      </c>
      <c r="I11" s="140"/>
      <c r="J11" s="141">
        <v>29.389312977099234</v>
      </c>
      <c r="K11" s="229">
        <v>28.357400722021662</v>
      </c>
      <c r="L11" s="228">
        <v>-3.5111819588353743</v>
      </c>
      <c r="M11" s="58"/>
    </row>
    <row r="12" spans="1:13">
      <c r="A12" s="25" t="s">
        <v>35</v>
      </c>
      <c r="B12" s="232">
        <v>51</v>
      </c>
      <c r="C12" s="227">
        <v>51</v>
      </c>
      <c r="D12" s="228">
        <v>0</v>
      </c>
      <c r="E12" s="138"/>
      <c r="F12" s="31">
        <v>0.99299999999999999</v>
      </c>
      <c r="G12" s="229">
        <v>0.99299999999999999</v>
      </c>
      <c r="H12" s="228">
        <v>0</v>
      </c>
      <c r="I12" s="140"/>
      <c r="J12" s="31">
        <v>19.5</v>
      </c>
      <c r="K12" s="229">
        <v>19.47058823529412</v>
      </c>
      <c r="L12" s="228">
        <v>-0.15082956259425884</v>
      </c>
    </row>
    <row r="13" spans="1:13">
      <c r="B13" s="143"/>
      <c r="D13" s="40"/>
      <c r="E13" s="138"/>
      <c r="F13" s="140"/>
      <c r="G13" s="144"/>
      <c r="H13" s="40"/>
      <c r="I13" s="140"/>
      <c r="J13" s="58"/>
      <c r="K13" s="139"/>
      <c r="L13" s="40"/>
    </row>
    <row r="14" spans="1:13" s="59" customFormat="1">
      <c r="A14" s="59" t="s">
        <v>36</v>
      </c>
      <c r="B14" s="145">
        <v>138952</v>
      </c>
      <c r="C14" s="145">
        <v>146376</v>
      </c>
      <c r="D14" s="146">
        <v>5.3428522079567049</v>
      </c>
      <c r="E14" s="147"/>
      <c r="F14" s="145">
        <v>2925.1177999999995</v>
      </c>
      <c r="G14" s="145">
        <v>2744.7781000000004</v>
      </c>
      <c r="H14" s="146">
        <v>-6.1652115343867209</v>
      </c>
      <c r="I14" s="148"/>
      <c r="J14" s="149">
        <v>21.6</v>
      </c>
      <c r="K14" s="150">
        <v>19.825198119910368</v>
      </c>
      <c r="L14" s="146">
        <v>-8.2166753707853388</v>
      </c>
      <c r="M14" s="149"/>
    </row>
    <row r="15" spans="1:13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151"/>
      <c r="L15" s="28"/>
    </row>
    <row r="16" spans="1:13">
      <c r="A16" s="30"/>
      <c r="B16" s="35"/>
      <c r="C16" s="35"/>
      <c r="D16" s="30"/>
      <c r="E16" s="30"/>
      <c r="F16" s="152"/>
      <c r="G16" s="30"/>
      <c r="H16" s="30"/>
      <c r="I16" s="30"/>
      <c r="J16" s="30"/>
      <c r="K16" s="30"/>
      <c r="L16" s="30"/>
    </row>
    <row r="17" spans="1:12" ht="19.149999999999999" customHeight="1">
      <c r="A17" s="153" t="s">
        <v>98</v>
      </c>
      <c r="L17" s="154"/>
    </row>
    <row r="18" spans="1:12">
      <c r="J18" s="58"/>
    </row>
    <row r="19" spans="1:12">
      <c r="A19" s="155" t="s">
        <v>100</v>
      </c>
    </row>
    <row r="23" spans="1:12">
      <c r="A23" s="156"/>
      <c r="B23" s="156"/>
      <c r="C23" s="156"/>
      <c r="D23" s="156"/>
    </row>
  </sheetData>
  <mergeCells count="3">
    <mergeCell ref="B3:D3"/>
    <mergeCell ref="F3:H3"/>
    <mergeCell ref="J3:L3"/>
  </mergeCells>
  <pageMargins left="0.44" right="0.16" top="0.98" bottom="1" header="0.5" footer="0.5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2"/>
  </sheetPr>
  <dimension ref="A1:K19"/>
  <sheetViews>
    <sheetView showGridLines="0" workbookViewId="0">
      <selection activeCell="E27" sqref="E27"/>
    </sheetView>
  </sheetViews>
  <sheetFormatPr defaultRowHeight="12.75"/>
  <cols>
    <col min="1" max="1" width="33.5703125" style="1" customWidth="1"/>
    <col min="2" max="5" width="9.140625" style="1"/>
    <col min="6" max="6" width="13.140625" style="1" customWidth="1"/>
    <col min="7" max="9" width="7" style="1" customWidth="1"/>
    <col min="10" max="247" width="11.42578125" style="1" customWidth="1"/>
    <col min="248" max="248" width="33.5703125" style="1" customWidth="1"/>
    <col min="249" max="16384" width="9.140625" style="1"/>
  </cols>
  <sheetData>
    <row r="1" spans="1:11">
      <c r="A1" s="1" t="s">
        <v>90</v>
      </c>
    </row>
    <row r="2" spans="1:11">
      <c r="A2" s="22"/>
    </row>
    <row r="3" spans="1:11" ht="11.1" customHeight="1">
      <c r="A3" s="17"/>
      <c r="B3" s="2"/>
      <c r="C3" s="2"/>
      <c r="D3" s="2"/>
      <c r="E3" s="2"/>
      <c r="F3" s="2" t="s">
        <v>89</v>
      </c>
    </row>
    <row r="4" spans="1:11" ht="17.25" customHeight="1">
      <c r="A4" s="3"/>
      <c r="B4" s="4">
        <v>2006</v>
      </c>
      <c r="C4" s="5">
        <v>2007</v>
      </c>
      <c r="D4" s="5">
        <v>2008</v>
      </c>
      <c r="E4" s="5">
        <v>2009</v>
      </c>
      <c r="F4" s="6" t="s">
        <v>81</v>
      </c>
    </row>
    <row r="5" spans="1:11" ht="11.1" customHeight="1">
      <c r="A5" s="18"/>
      <c r="B5" s="7"/>
      <c r="C5" s="8"/>
      <c r="D5" s="8"/>
      <c r="E5" s="8"/>
      <c r="F5" s="9"/>
    </row>
    <row r="6" spans="1:11" ht="11.1" customHeight="1">
      <c r="A6" s="1" t="s">
        <v>82</v>
      </c>
      <c r="B6" s="10">
        <v>3547</v>
      </c>
      <c r="C6" s="10">
        <v>3683</v>
      </c>
      <c r="D6" s="10">
        <v>3885.377</v>
      </c>
      <c r="E6" s="10">
        <v>3469.0529999999999</v>
      </c>
      <c r="F6" s="11">
        <v>-10.715150679071813</v>
      </c>
    </row>
    <row r="7" spans="1:11" ht="11.1" customHeight="1">
      <c r="A7" s="1" t="s">
        <v>0</v>
      </c>
      <c r="B7" s="10">
        <v>398</v>
      </c>
      <c r="C7" s="10">
        <v>400</v>
      </c>
      <c r="D7" s="10">
        <v>232.47163</v>
      </c>
      <c r="E7" s="10">
        <v>269.23582689999995</v>
      </c>
      <c r="F7" s="11">
        <v>15.814487514024805</v>
      </c>
    </row>
    <row r="8" spans="1:11" ht="11.1" customHeight="1">
      <c r="A8" s="1" t="s">
        <v>83</v>
      </c>
      <c r="B8" s="10">
        <v>3945</v>
      </c>
      <c r="C8" s="10">
        <v>4083</v>
      </c>
      <c r="D8" s="10">
        <v>4117.8486300000004</v>
      </c>
      <c r="E8" s="10">
        <v>3738.2888269</v>
      </c>
      <c r="F8" s="11">
        <v>-9.2174297115919082</v>
      </c>
    </row>
    <row r="9" spans="1:11" ht="11.1" customHeight="1">
      <c r="A9" s="1" t="s">
        <v>1</v>
      </c>
      <c r="B9" s="10">
        <v>363</v>
      </c>
      <c r="C9" s="10">
        <v>373</v>
      </c>
      <c r="D9" s="10">
        <v>202.96553720000003</v>
      </c>
      <c r="E9" s="10">
        <v>143.90358130000001</v>
      </c>
      <c r="F9" s="11">
        <v>-29.099499705608149</v>
      </c>
    </row>
    <row r="10" spans="1:11" ht="11.1" customHeight="1">
      <c r="A10" s="1" t="s">
        <v>84</v>
      </c>
      <c r="B10" s="10">
        <v>3582</v>
      </c>
      <c r="C10" s="10">
        <v>3710</v>
      </c>
      <c r="D10" s="10">
        <v>3914.8830928000007</v>
      </c>
      <c r="E10" s="10">
        <v>3594.3852456</v>
      </c>
      <c r="F10" s="11">
        <v>-8.1866518003932125</v>
      </c>
    </row>
    <row r="11" spans="1:11" ht="11.1" customHeight="1">
      <c r="A11" s="1" t="s">
        <v>86</v>
      </c>
      <c r="B11" s="10">
        <v>0</v>
      </c>
      <c r="C11" s="10">
        <v>0</v>
      </c>
      <c r="D11" s="10">
        <v>1412.3050000000001</v>
      </c>
      <c r="E11" s="10">
        <v>1237.498</v>
      </c>
      <c r="F11" s="11">
        <v>-12.377425556094471</v>
      </c>
    </row>
    <row r="12" spans="1:11" ht="11.1" customHeight="1">
      <c r="A12" s="1" t="s">
        <v>85</v>
      </c>
      <c r="B12" s="12">
        <v>3582</v>
      </c>
      <c r="C12" s="12">
        <v>3710</v>
      </c>
      <c r="D12" s="12">
        <v>2502.5780928000004</v>
      </c>
      <c r="E12" s="12">
        <v>2356.8872455999999</v>
      </c>
      <c r="F12" s="11">
        <v>-5.8216304066257845</v>
      </c>
    </row>
    <row r="13" spans="1:11" ht="11.1" customHeight="1">
      <c r="A13" s="13" t="s">
        <v>88</v>
      </c>
      <c r="B13" s="14">
        <v>99.022892238972631</v>
      </c>
      <c r="C13" s="14">
        <v>99.272237196765502</v>
      </c>
      <c r="D13" s="14">
        <v>99.246309733890499</v>
      </c>
      <c r="E13" s="14">
        <v>96.51311039200867</v>
      </c>
      <c r="F13" s="11">
        <v>-2.7539556374542955</v>
      </c>
      <c r="G13" s="19"/>
      <c r="H13" s="19"/>
      <c r="I13" s="19"/>
      <c r="J13" s="19"/>
      <c r="K13" s="16"/>
    </row>
    <row r="14" spans="1:11" ht="11.1" customHeight="1">
      <c r="A14" s="21"/>
      <c r="B14" s="21"/>
      <c r="C14" s="21"/>
      <c r="D14" s="21"/>
      <c r="E14" s="21"/>
      <c r="F14" s="23"/>
      <c r="G14" s="19"/>
      <c r="H14" s="19"/>
      <c r="I14" s="19"/>
      <c r="J14" s="19"/>
      <c r="K14" s="16"/>
    </row>
    <row r="15" spans="1:11" ht="11.1" customHeight="1">
      <c r="A15" s="13"/>
      <c r="B15" s="13"/>
      <c r="C15" s="13"/>
      <c r="D15" s="13"/>
      <c r="E15" s="13"/>
      <c r="F15" s="15"/>
      <c r="G15" s="19"/>
      <c r="H15" s="19"/>
      <c r="I15" s="19"/>
      <c r="J15" s="19"/>
      <c r="K15" s="16"/>
    </row>
    <row r="16" spans="1:11" ht="11.1" customHeight="1">
      <c r="A16" s="20" t="s">
        <v>87</v>
      </c>
      <c r="D16" s="10"/>
      <c r="E16" s="10"/>
      <c r="F16" s="15"/>
    </row>
    <row r="17" spans="6:9">
      <c r="F17" s="15"/>
      <c r="G17" s="19"/>
      <c r="H17" s="19"/>
      <c r="I17" s="19"/>
    </row>
    <row r="18" spans="6:9">
      <c r="F18" s="15"/>
    </row>
    <row r="19" spans="6:9">
      <c r="F19" s="15"/>
    </row>
  </sheetData>
  <printOptions horizontalCentered="1"/>
  <pageMargins left="0.19685039370078741" right="0.19685039370078741" top="0.39370078740157483" bottom="0.39370078740157483" header="0" footer="0"/>
  <pageSetup paperSize="12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2</vt:i4>
      </vt:variant>
    </vt:vector>
  </HeadingPairs>
  <TitlesOfParts>
    <vt:vector size="16" baseType="lpstr">
      <vt:lpstr>t1</vt:lpstr>
      <vt:lpstr>t2</vt:lpstr>
      <vt:lpstr>t3</vt:lpstr>
      <vt:lpstr>t4</vt:lpstr>
      <vt:lpstr>t5</vt:lpstr>
      <vt:lpstr>t6</vt:lpstr>
      <vt:lpstr>t7</vt:lpstr>
      <vt:lpstr>t8</vt:lpstr>
      <vt:lpstr>12v</vt:lpstr>
      <vt:lpstr>t9</vt:lpstr>
      <vt:lpstr>t10</vt:lpstr>
      <vt:lpstr>t11 </vt:lpstr>
      <vt:lpstr>t12</vt:lpstr>
      <vt:lpstr>t13</vt:lpstr>
      <vt:lpstr>'t12'!Area_stampa</vt:lpstr>
      <vt:lpstr>'t4'!Area_stampa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2008-10-21T06:41:31Z</cp:lastPrinted>
  <dcterms:created xsi:type="dcterms:W3CDTF">2007-06-11T08:14:25Z</dcterms:created>
  <dcterms:modified xsi:type="dcterms:W3CDTF">2014-12-15T11:02:54Z</dcterms:modified>
</cp:coreProperties>
</file>